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NSRV3\lfr0614$\Documents\"/>
    </mc:Choice>
  </mc:AlternateContent>
  <bookViews>
    <workbookView xWindow="0" yWindow="0" windowWidth="13800" windowHeight="4116" activeTab="3"/>
  </bookViews>
  <sheets>
    <sheet name="Trial 1" sheetId="1" r:id="rId1"/>
    <sheet name="Trial 2" sheetId="2" r:id="rId2"/>
    <sheet name="Trial 3" sheetId="3" r:id="rId3"/>
    <sheet name="Food Totals" sheetId="4" r:id="rId4"/>
    <sheet name="Sheet2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E5" i="4"/>
  <c r="E6" i="4"/>
  <c r="E3" i="4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C38" i="3"/>
  <c r="Q4" i="3"/>
  <c r="R4" i="3" s="1"/>
  <c r="Q5" i="3"/>
  <c r="R5" i="3"/>
  <c r="Q6" i="3"/>
  <c r="R6" i="3" s="1"/>
  <c r="Q7" i="3"/>
  <c r="R7" i="3"/>
  <c r="Q8" i="3"/>
  <c r="R8" i="3" s="1"/>
  <c r="Q9" i="3"/>
  <c r="R9" i="3"/>
  <c r="Q10" i="3"/>
  <c r="R10" i="3" s="1"/>
  <c r="Q11" i="3"/>
  <c r="R11" i="3"/>
  <c r="Q12" i="3"/>
  <c r="R12" i="3" s="1"/>
  <c r="Q13" i="3"/>
  <c r="R13" i="3"/>
  <c r="Q14" i="3"/>
  <c r="R14" i="3" s="1"/>
  <c r="Q15" i="3"/>
  <c r="R15" i="3"/>
  <c r="Q16" i="3"/>
  <c r="R16" i="3" s="1"/>
  <c r="Q17" i="3"/>
  <c r="R17" i="3"/>
  <c r="Q18" i="3"/>
  <c r="R18" i="3" s="1"/>
  <c r="Q19" i="3"/>
  <c r="R19" i="3"/>
  <c r="Q20" i="3"/>
  <c r="R20" i="3" s="1"/>
  <c r="Q21" i="3"/>
  <c r="R21" i="3"/>
  <c r="Q22" i="3"/>
  <c r="R22" i="3" s="1"/>
  <c r="Q23" i="3"/>
  <c r="R23" i="3"/>
  <c r="Q24" i="3"/>
  <c r="R24" i="3" s="1"/>
  <c r="Q25" i="3"/>
  <c r="R25" i="3"/>
  <c r="Q26" i="3"/>
  <c r="R26" i="3" s="1"/>
  <c r="Q27" i="3"/>
  <c r="R27" i="3"/>
  <c r="Q28" i="3"/>
  <c r="R28" i="3" s="1"/>
  <c r="Q29" i="3"/>
  <c r="R29" i="3"/>
  <c r="Q30" i="3"/>
  <c r="R30" i="3" s="1"/>
  <c r="Q31" i="3"/>
  <c r="R31" i="3"/>
  <c r="Q32" i="3"/>
  <c r="R32" i="3" s="1"/>
  <c r="Q33" i="3"/>
  <c r="R33" i="3"/>
  <c r="Q34" i="3"/>
  <c r="R34" i="3" s="1"/>
  <c r="Q35" i="3"/>
  <c r="R35" i="3"/>
  <c r="Q36" i="3"/>
  <c r="R36" i="3" s="1"/>
  <c r="M4" i="3"/>
  <c r="N4" i="3" s="1"/>
  <c r="M5" i="3"/>
  <c r="N5" i="3"/>
  <c r="M6" i="3"/>
  <c r="N6" i="3" s="1"/>
  <c r="M7" i="3"/>
  <c r="N7" i="3"/>
  <c r="M8" i="3"/>
  <c r="N8" i="3" s="1"/>
  <c r="M9" i="3"/>
  <c r="N9" i="3"/>
  <c r="M10" i="3"/>
  <c r="N10" i="3" s="1"/>
  <c r="M11" i="3"/>
  <c r="N11" i="3"/>
  <c r="M12" i="3"/>
  <c r="N12" i="3" s="1"/>
  <c r="M13" i="3"/>
  <c r="N13" i="3"/>
  <c r="M14" i="3"/>
  <c r="N14" i="3" s="1"/>
  <c r="M15" i="3"/>
  <c r="N15" i="3"/>
  <c r="M16" i="3"/>
  <c r="N16" i="3" s="1"/>
  <c r="M17" i="3"/>
  <c r="N17" i="3"/>
  <c r="M18" i="3"/>
  <c r="N18" i="3" s="1"/>
  <c r="M19" i="3"/>
  <c r="N19" i="3"/>
  <c r="M20" i="3"/>
  <c r="N20" i="3" s="1"/>
  <c r="M21" i="3"/>
  <c r="N21" i="3"/>
  <c r="M22" i="3"/>
  <c r="N22" i="3" s="1"/>
  <c r="M23" i="3"/>
  <c r="N23" i="3"/>
  <c r="M24" i="3"/>
  <c r="N24" i="3" s="1"/>
  <c r="M25" i="3"/>
  <c r="N25" i="3"/>
  <c r="M26" i="3"/>
  <c r="N26" i="3" s="1"/>
  <c r="M27" i="3"/>
  <c r="N27" i="3"/>
  <c r="M28" i="3"/>
  <c r="N28" i="3" s="1"/>
  <c r="M29" i="3"/>
  <c r="N29" i="3"/>
  <c r="M30" i="3"/>
  <c r="N30" i="3" s="1"/>
  <c r="M31" i="3"/>
  <c r="N31" i="3"/>
  <c r="M32" i="3"/>
  <c r="N32" i="3" s="1"/>
  <c r="M33" i="3"/>
  <c r="N33" i="3"/>
  <c r="M34" i="3"/>
  <c r="N34" i="3" s="1"/>
  <c r="M35" i="3"/>
  <c r="N35" i="3"/>
  <c r="M36" i="3"/>
  <c r="N36" i="3" s="1"/>
  <c r="I4" i="3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Q3" i="3"/>
  <c r="R3" i="3" s="1"/>
  <c r="M3" i="3"/>
  <c r="N3" i="3" s="1"/>
  <c r="I3" i="3"/>
  <c r="J3" i="3" s="1"/>
  <c r="F3" i="3"/>
  <c r="E3" i="3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C38" i="2"/>
  <c r="Q4" i="2"/>
  <c r="R4" i="2" s="1"/>
  <c r="Q5" i="2"/>
  <c r="R5" i="2"/>
  <c r="Q6" i="2"/>
  <c r="R6" i="2" s="1"/>
  <c r="Q7" i="2"/>
  <c r="R7" i="2"/>
  <c r="Q9" i="2"/>
  <c r="R9" i="2"/>
  <c r="Q10" i="2"/>
  <c r="R10" i="2" s="1"/>
  <c r="Q11" i="2"/>
  <c r="R11" i="2"/>
  <c r="Q12" i="2"/>
  <c r="R12" i="2" s="1"/>
  <c r="Q13" i="2"/>
  <c r="R13" i="2"/>
  <c r="Q14" i="2"/>
  <c r="R14" i="2" s="1"/>
  <c r="Q15" i="2"/>
  <c r="R15" i="2"/>
  <c r="Q16" i="2"/>
  <c r="R16" i="2" s="1"/>
  <c r="Q17" i="2"/>
  <c r="R17" i="2"/>
  <c r="Q18" i="2"/>
  <c r="R18" i="2" s="1"/>
  <c r="Q19" i="2"/>
  <c r="R19" i="2"/>
  <c r="Q20" i="2"/>
  <c r="R20" i="2" s="1"/>
  <c r="Q21" i="2"/>
  <c r="R21" i="2"/>
  <c r="Q22" i="2"/>
  <c r="R22" i="2" s="1"/>
  <c r="Q23" i="2"/>
  <c r="R23" i="2"/>
  <c r="Q24" i="2"/>
  <c r="R24" i="2" s="1"/>
  <c r="Q25" i="2"/>
  <c r="R25" i="2"/>
  <c r="Q26" i="2"/>
  <c r="R26" i="2" s="1"/>
  <c r="Q27" i="2"/>
  <c r="R27" i="2"/>
  <c r="Q28" i="2"/>
  <c r="R28" i="2" s="1"/>
  <c r="Q29" i="2"/>
  <c r="R29" i="2"/>
  <c r="Q30" i="2"/>
  <c r="R30" i="2" s="1"/>
  <c r="Q31" i="2"/>
  <c r="R31" i="2"/>
  <c r="Q32" i="2"/>
  <c r="R32" i="2" s="1"/>
  <c r="Q33" i="2"/>
  <c r="R33" i="2"/>
  <c r="Q34" i="2"/>
  <c r="R34" i="2" s="1"/>
  <c r="Q35" i="2"/>
  <c r="R35" i="2"/>
  <c r="Q36" i="2"/>
  <c r="R36" i="2" s="1"/>
  <c r="Q37" i="2"/>
  <c r="R37" i="2"/>
  <c r="M4" i="2"/>
  <c r="N4" i="2"/>
  <c r="M5" i="2"/>
  <c r="N5" i="2"/>
  <c r="M6" i="2"/>
  <c r="N6" i="2"/>
  <c r="M7" i="2"/>
  <c r="N7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I4" i="2"/>
  <c r="J4" i="2" s="1"/>
  <c r="I5" i="2"/>
  <c r="J5" i="2"/>
  <c r="I6" i="2"/>
  <c r="J6" i="2" s="1"/>
  <c r="I7" i="2"/>
  <c r="J7" i="2"/>
  <c r="I9" i="2"/>
  <c r="J9" i="2"/>
  <c r="I10" i="2"/>
  <c r="J10" i="2" s="1"/>
  <c r="I11" i="2"/>
  <c r="J11" i="2"/>
  <c r="I12" i="2"/>
  <c r="J12" i="2" s="1"/>
  <c r="I13" i="2"/>
  <c r="J13" i="2"/>
  <c r="I14" i="2"/>
  <c r="J14" i="2" s="1"/>
  <c r="I15" i="2"/>
  <c r="J15" i="2"/>
  <c r="I16" i="2"/>
  <c r="J16" i="2" s="1"/>
  <c r="I17" i="2"/>
  <c r="J17" i="2"/>
  <c r="I18" i="2"/>
  <c r="J18" i="2" s="1"/>
  <c r="I19" i="2"/>
  <c r="J19" i="2"/>
  <c r="I20" i="2"/>
  <c r="J20" i="2" s="1"/>
  <c r="I21" i="2"/>
  <c r="J21" i="2"/>
  <c r="I22" i="2"/>
  <c r="J22" i="2" s="1"/>
  <c r="I23" i="2"/>
  <c r="J23" i="2"/>
  <c r="I24" i="2"/>
  <c r="J24" i="2" s="1"/>
  <c r="I25" i="2"/>
  <c r="J25" i="2"/>
  <c r="I26" i="2"/>
  <c r="J26" i="2" s="1"/>
  <c r="I27" i="2"/>
  <c r="J27" i="2"/>
  <c r="I28" i="2"/>
  <c r="J28" i="2" s="1"/>
  <c r="I29" i="2"/>
  <c r="J29" i="2"/>
  <c r="I30" i="2"/>
  <c r="J30" i="2" s="1"/>
  <c r="I31" i="2"/>
  <c r="J31" i="2"/>
  <c r="I32" i="2"/>
  <c r="J32" i="2" s="1"/>
  <c r="I33" i="2"/>
  <c r="J33" i="2"/>
  <c r="I34" i="2"/>
  <c r="J34" i="2" s="1"/>
  <c r="I35" i="2"/>
  <c r="J35" i="2"/>
  <c r="I36" i="2"/>
  <c r="J36" i="2" s="1"/>
  <c r="I37" i="2"/>
  <c r="J37" i="2"/>
  <c r="E4" i="2"/>
  <c r="F4" i="2" s="1"/>
  <c r="E5" i="2"/>
  <c r="F5" i="2"/>
  <c r="E6" i="2"/>
  <c r="F6" i="2" s="1"/>
  <c r="E7" i="2"/>
  <c r="F7" i="2"/>
  <c r="E9" i="2"/>
  <c r="F9" i="2"/>
  <c r="E10" i="2"/>
  <c r="F10" i="2" s="1"/>
  <c r="E11" i="2"/>
  <c r="F11" i="2"/>
  <c r="E12" i="2"/>
  <c r="F12" i="2" s="1"/>
  <c r="E13" i="2"/>
  <c r="F13" i="2"/>
  <c r="E14" i="2"/>
  <c r="F14" i="2" s="1"/>
  <c r="E15" i="2"/>
  <c r="F15" i="2"/>
  <c r="E16" i="2"/>
  <c r="F16" i="2" s="1"/>
  <c r="E17" i="2"/>
  <c r="F17" i="2"/>
  <c r="E18" i="2"/>
  <c r="F18" i="2" s="1"/>
  <c r="E19" i="2"/>
  <c r="F19" i="2"/>
  <c r="E20" i="2"/>
  <c r="F20" i="2" s="1"/>
  <c r="E21" i="2"/>
  <c r="F21" i="2"/>
  <c r="E22" i="2"/>
  <c r="F22" i="2" s="1"/>
  <c r="E23" i="2"/>
  <c r="F23" i="2"/>
  <c r="E24" i="2"/>
  <c r="F24" i="2" s="1"/>
  <c r="E25" i="2"/>
  <c r="F25" i="2"/>
  <c r="E26" i="2"/>
  <c r="F26" i="2" s="1"/>
  <c r="E27" i="2"/>
  <c r="F27" i="2"/>
  <c r="E28" i="2"/>
  <c r="F28" i="2" s="1"/>
  <c r="E29" i="2"/>
  <c r="F29" i="2"/>
  <c r="E30" i="2"/>
  <c r="F30" i="2" s="1"/>
  <c r="E31" i="2"/>
  <c r="F31" i="2"/>
  <c r="E32" i="2"/>
  <c r="F32" i="2" s="1"/>
  <c r="E33" i="2"/>
  <c r="F33" i="2"/>
  <c r="E34" i="2"/>
  <c r="F34" i="2" s="1"/>
  <c r="E35" i="2"/>
  <c r="F35" i="2"/>
  <c r="E36" i="2"/>
  <c r="F36" i="2" s="1"/>
  <c r="E37" i="2"/>
  <c r="F37" i="2"/>
  <c r="R3" i="2"/>
  <c r="Q3" i="2"/>
  <c r="M3" i="2"/>
  <c r="N3" i="2" s="1"/>
  <c r="I3" i="2"/>
  <c r="J3" i="2" s="1"/>
  <c r="E3" i="2"/>
  <c r="F3" i="2" s="1"/>
  <c r="Q4" i="1"/>
  <c r="R4" i="1"/>
  <c r="R38" i="1" s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R3" i="1"/>
  <c r="Q3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C38" i="1"/>
  <c r="M4" i="1" l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N3" i="1"/>
  <c r="M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" i="1"/>
  <c r="J3" i="1" s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F3" i="1"/>
  <c r="E3" i="1" l="1"/>
</calcChain>
</file>

<file path=xl/sharedStrings.xml><?xml version="1.0" encoding="utf-8"?>
<sst xmlns="http://schemas.openxmlformats.org/spreadsheetml/2006/main" count="81" uniqueCount="17">
  <si>
    <t>mouse #</t>
  </si>
  <si>
    <t>Date</t>
  </si>
  <si>
    <t>Cheese</t>
  </si>
  <si>
    <t>in</t>
  </si>
  <si>
    <t>out</t>
  </si>
  <si>
    <t>eaten</t>
  </si>
  <si>
    <t>%</t>
  </si>
  <si>
    <t>4 (female)</t>
  </si>
  <si>
    <t>Average</t>
  </si>
  <si>
    <t>Cracker</t>
  </si>
  <si>
    <t>Carrot</t>
  </si>
  <si>
    <t>Sugarcane</t>
  </si>
  <si>
    <t>Trial</t>
  </si>
  <si>
    <t>Trial 2</t>
  </si>
  <si>
    <t>Trial 3</t>
  </si>
  <si>
    <t>Foods</t>
  </si>
  <si>
    <t>Trial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</si>
</sst>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6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2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6" fontId="0" fillId="3" borderId="7" xfId="0" applyNumberFormat="1" applyFill="1" applyBorder="1" applyAlignment="1">
      <alignment horizontal="center"/>
    </xf>
    <xf numFmtId="166" fontId="0" fillId="3" borderId="6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0" fillId="2" borderId="6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6" fontId="0" fillId="4" borderId="11" xfId="0" applyNumberFormat="1" applyFill="1" applyBorder="1" applyAlignment="1">
      <alignment horizontal="center"/>
    </xf>
    <xf numFmtId="166" fontId="0" fillId="4" borderId="10" xfId="0" applyNumberFormat="1" applyFill="1" applyBorder="1" applyAlignment="1">
      <alignment horizontal="center"/>
    </xf>
    <xf numFmtId="166" fontId="0" fillId="3" borderId="10" xfId="0" applyNumberFormat="1" applyFill="1" applyBorder="1" applyAlignment="1">
      <alignment horizontal="center"/>
    </xf>
    <xf numFmtId="166" fontId="0" fillId="3" borderId="12" xfId="0" applyNumberFormat="1" applyFill="1" applyBorder="1" applyAlignment="1">
      <alignment horizontal="center"/>
    </xf>
    <xf numFmtId="166" fontId="0" fillId="4" borderId="13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166" fontId="0" fillId="8" borderId="1" xfId="0" applyNumberFormat="1" applyFill="1" applyBorder="1" applyAlignment="1">
      <alignment horizontal="center"/>
    </xf>
    <xf numFmtId="166" fontId="0" fillId="7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64" fontId="0" fillId="10" borderId="2" xfId="0" applyNumberFormat="1" applyFill="1" applyBorder="1" applyAlignment="1">
      <alignment horizontal="center"/>
    </xf>
    <xf numFmtId="166" fontId="0" fillId="10" borderId="6" xfId="0" applyNumberFormat="1" applyFill="1" applyBorder="1" applyAlignment="1">
      <alignment horizontal="center"/>
    </xf>
    <xf numFmtId="166" fontId="0" fillId="10" borderId="1" xfId="0" applyNumberFormat="1" applyFill="1" applyBorder="1" applyAlignment="1">
      <alignment horizontal="center"/>
    </xf>
    <xf numFmtId="166" fontId="0" fillId="10" borderId="7" xfId="0" applyNumberFormat="1" applyFill="1" applyBorder="1" applyAlignment="1">
      <alignment horizontal="center"/>
    </xf>
    <xf numFmtId="166" fontId="0" fillId="10" borderId="8" xfId="0" applyNumberFormat="1" applyFill="1" applyBorder="1" applyAlignment="1">
      <alignment horizontal="center"/>
    </xf>
    <xf numFmtId="166" fontId="0" fillId="10" borderId="9" xfId="0" applyNumberFormat="1" applyFill="1" applyBorder="1" applyAlignment="1">
      <alignment horizontal="center"/>
    </xf>
    <xf numFmtId="166" fontId="0" fillId="9" borderId="1" xfId="0" applyNumberForma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164" fontId="0" fillId="11" borderId="14" xfId="0" applyNumberFormat="1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166" fontId="0" fillId="11" borderId="13" xfId="0" applyNumberFormat="1" applyFill="1" applyBorder="1" applyAlignment="1">
      <alignment horizontal="center"/>
    </xf>
    <xf numFmtId="166" fontId="0" fillId="11" borderId="10" xfId="0" applyNumberFormat="1" applyFill="1" applyBorder="1" applyAlignment="1">
      <alignment horizontal="center"/>
    </xf>
    <xf numFmtId="166" fontId="0" fillId="11" borderId="12" xfId="0" applyNumberFormat="1" applyFill="1" applyBorder="1" applyAlignment="1">
      <alignment horizontal="center"/>
    </xf>
    <xf numFmtId="166" fontId="0" fillId="12" borderId="1" xfId="0" applyNumberForma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6" fontId="0" fillId="5" borderId="1" xfId="0" applyNumberFormat="1" applyFill="1" applyBorder="1"/>
    <xf numFmtId="0" fontId="0" fillId="12" borderId="1" xfId="0" applyFill="1" applyBorder="1"/>
    <xf numFmtId="166" fontId="0" fillId="12" borderId="1" xfId="0" applyNumberFormat="1" applyFill="1" applyBorder="1"/>
    <xf numFmtId="0" fontId="0" fillId="8" borderId="1" xfId="0" applyFill="1" applyBorder="1"/>
    <xf numFmtId="166" fontId="0" fillId="8" borderId="1" xfId="0" applyNumberFormat="1" applyFill="1" applyBorder="1"/>
    <xf numFmtId="0" fontId="0" fillId="9" borderId="1" xfId="0" applyFill="1" applyBorder="1"/>
    <xf numFmtId="166" fontId="0" fillId="9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2" zoomScale="50" zoomScaleNormal="50" workbookViewId="0">
      <selection activeCell="T30" sqref="T30"/>
    </sheetView>
  </sheetViews>
  <sheetFormatPr defaultRowHeight="14.4" x14ac:dyDescent="0.3"/>
  <cols>
    <col min="2" max="2" width="11.6640625" style="22" bestFit="1" customWidth="1"/>
    <col min="3" max="3" width="7.109375" bestFit="1" customWidth="1"/>
    <col min="4" max="4" width="4.21875" customWidth="1"/>
    <col min="5" max="5" width="4.77734375" bestFit="1" customWidth="1"/>
    <col min="6" max="7" width="4.33203125" customWidth="1"/>
    <col min="8" max="8" width="4.6640625" customWidth="1"/>
    <col min="9" max="9" width="4.77734375" bestFit="1" customWidth="1"/>
    <col min="10" max="10" width="5.5546875" bestFit="1" customWidth="1"/>
    <col min="11" max="12" width="4.33203125" customWidth="1"/>
    <col min="13" max="13" width="4.77734375" bestFit="1" customWidth="1"/>
    <col min="14" max="14" width="4.33203125" customWidth="1"/>
    <col min="15" max="15" width="5.6640625" customWidth="1"/>
    <col min="16" max="16" width="4.77734375" customWidth="1"/>
    <col min="17" max="17" width="4.77734375" bestFit="1" customWidth="1"/>
    <col min="18" max="18" width="4.21875" customWidth="1"/>
  </cols>
  <sheetData>
    <row r="1" spans="1:18" x14ac:dyDescent="0.3">
      <c r="A1" s="3" t="s">
        <v>0</v>
      </c>
      <c r="B1" s="17" t="s">
        <v>1</v>
      </c>
      <c r="C1" s="5" t="s">
        <v>2</v>
      </c>
      <c r="D1" s="6"/>
      <c r="E1" s="6"/>
      <c r="F1" s="7"/>
      <c r="G1" s="5" t="s">
        <v>9</v>
      </c>
      <c r="H1" s="6"/>
      <c r="I1" s="6"/>
      <c r="J1" s="7"/>
      <c r="K1" s="5" t="s">
        <v>10</v>
      </c>
      <c r="L1" s="6"/>
      <c r="M1" s="6"/>
      <c r="N1" s="7"/>
      <c r="O1" s="5" t="s">
        <v>11</v>
      </c>
      <c r="P1" s="6"/>
      <c r="Q1" s="6"/>
      <c r="R1" s="7"/>
    </row>
    <row r="2" spans="1:18" s="1" customFormat="1" ht="12" x14ac:dyDescent="0.25">
      <c r="A2" s="8"/>
      <c r="B2" s="18"/>
      <c r="C2" s="10" t="s">
        <v>3</v>
      </c>
      <c r="D2" s="8" t="s">
        <v>4</v>
      </c>
      <c r="E2" s="8" t="s">
        <v>5</v>
      </c>
      <c r="F2" s="11" t="s">
        <v>6</v>
      </c>
      <c r="G2" s="10" t="s">
        <v>3</v>
      </c>
      <c r="H2" s="8" t="s">
        <v>4</v>
      </c>
      <c r="I2" s="8" t="s">
        <v>5</v>
      </c>
      <c r="J2" s="11" t="s">
        <v>6</v>
      </c>
      <c r="K2" s="10" t="s">
        <v>3</v>
      </c>
      <c r="L2" s="8" t="s">
        <v>4</v>
      </c>
      <c r="M2" s="8" t="s">
        <v>5</v>
      </c>
      <c r="N2" s="11" t="s">
        <v>6</v>
      </c>
      <c r="O2" s="10" t="s">
        <v>3</v>
      </c>
      <c r="P2" s="8" t="s">
        <v>4</v>
      </c>
      <c r="Q2" s="8" t="s">
        <v>5</v>
      </c>
      <c r="R2" s="11" t="s">
        <v>6</v>
      </c>
    </row>
    <row r="3" spans="1:18" x14ac:dyDescent="0.3">
      <c r="A3" s="12">
        <v>1</v>
      </c>
      <c r="B3" s="19">
        <v>42352</v>
      </c>
      <c r="C3" s="24">
        <v>1.1000000000000001</v>
      </c>
      <c r="D3" s="25">
        <v>1.1000000000000001</v>
      </c>
      <c r="E3" s="25">
        <f>C3-D3</f>
        <v>0</v>
      </c>
      <c r="F3" s="23">
        <f>(E3/C3)*100</f>
        <v>0</v>
      </c>
      <c r="G3" s="24">
        <v>0.7</v>
      </c>
      <c r="H3" s="25">
        <v>0.7</v>
      </c>
      <c r="I3" s="25">
        <f>G3-H3</f>
        <v>0</v>
      </c>
      <c r="J3" s="23">
        <f>(I3/G3)*100</f>
        <v>0</v>
      </c>
      <c r="K3" s="24">
        <v>4.2</v>
      </c>
      <c r="L3" s="24">
        <v>4.2</v>
      </c>
      <c r="M3" s="25">
        <f>K3-L3</f>
        <v>0</v>
      </c>
      <c r="N3" s="23">
        <f>(M3/K3)*100</f>
        <v>0</v>
      </c>
      <c r="O3" s="24">
        <v>0.4</v>
      </c>
      <c r="P3" s="24">
        <v>0.4</v>
      </c>
      <c r="Q3" s="25">
        <f>O3-P3</f>
        <v>0</v>
      </c>
      <c r="R3" s="23">
        <f>(Q3/O3)*100</f>
        <v>0</v>
      </c>
    </row>
    <row r="4" spans="1:18" x14ac:dyDescent="0.3">
      <c r="A4" s="12">
        <v>6</v>
      </c>
      <c r="B4" s="19">
        <v>42353</v>
      </c>
      <c r="C4" s="24">
        <v>1</v>
      </c>
      <c r="D4" s="25">
        <v>1</v>
      </c>
      <c r="E4" s="25">
        <f t="shared" ref="E4:E37" si="0">C4-D4</f>
        <v>0</v>
      </c>
      <c r="F4" s="23">
        <f t="shared" ref="F4:F37" si="1">(E4/C4)*100</f>
        <v>0</v>
      </c>
      <c r="G4" s="24">
        <v>0.8</v>
      </c>
      <c r="H4" s="25">
        <v>0.7</v>
      </c>
      <c r="I4" s="25">
        <f t="shared" ref="I4:I37" si="2">G4-H4</f>
        <v>0.10000000000000009</v>
      </c>
      <c r="J4" s="23">
        <f t="shared" ref="J4:J37" si="3">(I4/G4)*100</f>
        <v>12.500000000000011</v>
      </c>
      <c r="K4" s="24">
        <v>2.2000000000000002</v>
      </c>
      <c r="L4" s="25">
        <v>2.2000000000000002</v>
      </c>
      <c r="M4" s="25">
        <f t="shared" ref="M4:M37" si="4">K4-L4</f>
        <v>0</v>
      </c>
      <c r="N4" s="23">
        <f t="shared" ref="N4:N37" si="5">(M4/K4)*100</f>
        <v>0</v>
      </c>
      <c r="O4" s="24">
        <v>3</v>
      </c>
      <c r="P4" s="25">
        <v>3</v>
      </c>
      <c r="Q4" s="25">
        <f t="shared" ref="Q4:Q37" si="6">O4-P4</f>
        <v>0</v>
      </c>
      <c r="R4" s="23">
        <f t="shared" ref="R4:R37" si="7">(Q4/O4)*100</f>
        <v>0</v>
      </c>
    </row>
    <row r="5" spans="1:18" x14ac:dyDescent="0.3">
      <c r="A5" s="12">
        <v>161</v>
      </c>
      <c r="B5" s="19">
        <v>42353</v>
      </c>
      <c r="C5" s="24">
        <v>1</v>
      </c>
      <c r="D5" s="25">
        <v>1</v>
      </c>
      <c r="E5" s="25">
        <f t="shared" si="0"/>
        <v>0</v>
      </c>
      <c r="F5" s="23">
        <f t="shared" si="1"/>
        <v>0</v>
      </c>
      <c r="G5" s="24">
        <v>0.7</v>
      </c>
      <c r="H5" s="25">
        <v>0.7</v>
      </c>
      <c r="I5" s="25">
        <f t="shared" si="2"/>
        <v>0</v>
      </c>
      <c r="J5" s="23">
        <f t="shared" si="3"/>
        <v>0</v>
      </c>
      <c r="K5" s="24">
        <v>2.2000000000000002</v>
      </c>
      <c r="L5" s="25">
        <v>2.2000000000000002</v>
      </c>
      <c r="M5" s="25">
        <f t="shared" si="4"/>
        <v>0</v>
      </c>
      <c r="N5" s="23">
        <f t="shared" si="5"/>
        <v>0</v>
      </c>
      <c r="O5" s="24">
        <v>3</v>
      </c>
      <c r="P5" s="25">
        <v>3</v>
      </c>
      <c r="Q5" s="25">
        <f t="shared" si="6"/>
        <v>0</v>
      </c>
      <c r="R5" s="23">
        <f t="shared" si="7"/>
        <v>0</v>
      </c>
    </row>
    <row r="6" spans="1:18" x14ac:dyDescent="0.3">
      <c r="A6" s="12">
        <v>162</v>
      </c>
      <c r="B6" s="19">
        <v>42353</v>
      </c>
      <c r="C6" s="24">
        <v>1.4</v>
      </c>
      <c r="D6" s="25">
        <v>1.4</v>
      </c>
      <c r="E6" s="25">
        <f t="shared" si="0"/>
        <v>0</v>
      </c>
      <c r="F6" s="23">
        <f t="shared" si="1"/>
        <v>0</v>
      </c>
      <c r="G6" s="24">
        <v>1</v>
      </c>
      <c r="H6" s="25">
        <v>1</v>
      </c>
      <c r="I6" s="25">
        <f t="shared" si="2"/>
        <v>0</v>
      </c>
      <c r="J6" s="23">
        <f t="shared" si="3"/>
        <v>0</v>
      </c>
      <c r="K6" s="24">
        <v>3.4</v>
      </c>
      <c r="L6" s="25">
        <v>3.4</v>
      </c>
      <c r="M6" s="25">
        <f t="shared" si="4"/>
        <v>0</v>
      </c>
      <c r="N6" s="23">
        <f t="shared" si="5"/>
        <v>0</v>
      </c>
      <c r="O6" s="24">
        <v>3.2</v>
      </c>
      <c r="P6" s="25">
        <v>3.2</v>
      </c>
      <c r="Q6" s="25">
        <f t="shared" si="6"/>
        <v>0</v>
      </c>
      <c r="R6" s="23">
        <f t="shared" si="7"/>
        <v>0</v>
      </c>
    </row>
    <row r="7" spans="1:18" x14ac:dyDescent="0.3">
      <c r="A7" s="12">
        <v>163</v>
      </c>
      <c r="B7" s="19">
        <v>42353</v>
      </c>
      <c r="C7" s="24">
        <v>1.4</v>
      </c>
      <c r="D7" s="25">
        <v>1.4</v>
      </c>
      <c r="E7" s="25">
        <f t="shared" si="0"/>
        <v>0</v>
      </c>
      <c r="F7" s="23">
        <f t="shared" si="1"/>
        <v>0</v>
      </c>
      <c r="G7" s="24">
        <v>0.7</v>
      </c>
      <c r="H7" s="25">
        <v>0.7</v>
      </c>
      <c r="I7" s="25">
        <f t="shared" si="2"/>
        <v>0</v>
      </c>
      <c r="J7" s="23">
        <f t="shared" si="3"/>
        <v>0</v>
      </c>
      <c r="K7" s="24">
        <v>3.4</v>
      </c>
      <c r="L7" s="25">
        <v>3.4</v>
      </c>
      <c r="M7" s="25">
        <f t="shared" si="4"/>
        <v>0</v>
      </c>
      <c r="N7" s="23">
        <f t="shared" si="5"/>
        <v>0</v>
      </c>
      <c r="O7" s="24">
        <v>3.2</v>
      </c>
      <c r="P7" s="25">
        <v>3.2</v>
      </c>
      <c r="Q7" s="25">
        <f t="shared" si="6"/>
        <v>0</v>
      </c>
      <c r="R7" s="23">
        <f t="shared" si="7"/>
        <v>0</v>
      </c>
    </row>
    <row r="8" spans="1:18" x14ac:dyDescent="0.3">
      <c r="A8" s="12">
        <v>164</v>
      </c>
      <c r="B8" s="19">
        <v>42353</v>
      </c>
      <c r="C8" s="24">
        <v>1.4</v>
      </c>
      <c r="D8" s="25">
        <v>1.4</v>
      </c>
      <c r="E8" s="25">
        <f t="shared" si="0"/>
        <v>0</v>
      </c>
      <c r="F8" s="23">
        <f t="shared" si="1"/>
        <v>0</v>
      </c>
      <c r="G8" s="24">
        <v>0.7</v>
      </c>
      <c r="H8" s="25">
        <v>0.7</v>
      </c>
      <c r="I8" s="25">
        <f t="shared" si="2"/>
        <v>0</v>
      </c>
      <c r="J8" s="23">
        <f t="shared" si="3"/>
        <v>0</v>
      </c>
      <c r="K8" s="24">
        <v>3.4</v>
      </c>
      <c r="L8" s="25">
        <v>3.4</v>
      </c>
      <c r="M8" s="25">
        <f t="shared" si="4"/>
        <v>0</v>
      </c>
      <c r="N8" s="23">
        <f t="shared" si="5"/>
        <v>0</v>
      </c>
      <c r="O8" s="24">
        <v>3.2</v>
      </c>
      <c r="P8" s="25">
        <v>3.2</v>
      </c>
      <c r="Q8" s="25">
        <f t="shared" si="6"/>
        <v>0</v>
      </c>
      <c r="R8" s="23">
        <f t="shared" si="7"/>
        <v>0</v>
      </c>
    </row>
    <row r="9" spans="1:18" x14ac:dyDescent="0.3">
      <c r="A9" s="12">
        <v>165</v>
      </c>
      <c r="B9" s="19">
        <v>42353</v>
      </c>
      <c r="C9" s="24">
        <v>1.3</v>
      </c>
      <c r="D9" s="25">
        <v>1.3</v>
      </c>
      <c r="E9" s="25">
        <f t="shared" si="0"/>
        <v>0</v>
      </c>
      <c r="F9" s="23">
        <f t="shared" si="1"/>
        <v>0</v>
      </c>
      <c r="G9" s="24">
        <v>1.1000000000000001</v>
      </c>
      <c r="H9" s="25">
        <v>1.1000000000000001</v>
      </c>
      <c r="I9" s="25">
        <f t="shared" si="2"/>
        <v>0</v>
      </c>
      <c r="J9" s="23">
        <f t="shared" si="3"/>
        <v>0</v>
      </c>
      <c r="K9" s="24">
        <v>3.4</v>
      </c>
      <c r="L9" s="25">
        <v>3.4</v>
      </c>
      <c r="M9" s="25">
        <f t="shared" si="4"/>
        <v>0</v>
      </c>
      <c r="N9" s="23">
        <f t="shared" si="5"/>
        <v>0</v>
      </c>
      <c r="O9" s="24">
        <v>1.9</v>
      </c>
      <c r="P9" s="25">
        <v>1.9</v>
      </c>
      <c r="Q9" s="25">
        <f t="shared" si="6"/>
        <v>0</v>
      </c>
      <c r="R9" s="23">
        <f t="shared" si="7"/>
        <v>0</v>
      </c>
    </row>
    <row r="10" spans="1:18" x14ac:dyDescent="0.3">
      <c r="A10" s="12">
        <v>166</v>
      </c>
      <c r="B10" s="19">
        <v>42353</v>
      </c>
      <c r="C10" s="24">
        <v>1.3</v>
      </c>
      <c r="D10" s="25">
        <v>1.3</v>
      </c>
      <c r="E10" s="25">
        <f t="shared" si="0"/>
        <v>0</v>
      </c>
      <c r="F10" s="23">
        <f t="shared" si="1"/>
        <v>0</v>
      </c>
      <c r="G10" s="24">
        <v>1.1000000000000001</v>
      </c>
      <c r="H10" s="25">
        <v>1.1000000000000001</v>
      </c>
      <c r="I10" s="25">
        <f t="shared" si="2"/>
        <v>0</v>
      </c>
      <c r="J10" s="23">
        <f t="shared" si="3"/>
        <v>0</v>
      </c>
      <c r="K10" s="24">
        <v>3.4</v>
      </c>
      <c r="L10" s="25">
        <v>3.4</v>
      </c>
      <c r="M10" s="25">
        <f t="shared" si="4"/>
        <v>0</v>
      </c>
      <c r="N10" s="23">
        <f t="shared" si="5"/>
        <v>0</v>
      </c>
      <c r="O10" s="24">
        <v>1.9</v>
      </c>
      <c r="P10" s="25">
        <v>1.9</v>
      </c>
      <c r="Q10" s="25">
        <f t="shared" si="6"/>
        <v>0</v>
      </c>
      <c r="R10" s="23">
        <f t="shared" si="7"/>
        <v>0</v>
      </c>
    </row>
    <row r="11" spans="1:18" x14ac:dyDescent="0.3">
      <c r="A11" s="12">
        <v>167</v>
      </c>
      <c r="B11" s="19">
        <v>42353</v>
      </c>
      <c r="C11" s="24">
        <v>1.4</v>
      </c>
      <c r="D11" s="25">
        <v>1.4</v>
      </c>
      <c r="E11" s="25">
        <f t="shared" si="0"/>
        <v>0</v>
      </c>
      <c r="F11" s="23">
        <f t="shared" si="1"/>
        <v>0</v>
      </c>
      <c r="G11" s="24">
        <v>1</v>
      </c>
      <c r="H11" s="25">
        <v>1</v>
      </c>
      <c r="I11" s="25">
        <f t="shared" si="2"/>
        <v>0</v>
      </c>
      <c r="J11" s="23">
        <f t="shared" si="3"/>
        <v>0</v>
      </c>
      <c r="K11" s="24">
        <v>3.4</v>
      </c>
      <c r="L11" s="25">
        <v>3.4</v>
      </c>
      <c r="M11" s="25">
        <f t="shared" si="4"/>
        <v>0</v>
      </c>
      <c r="N11" s="23">
        <f t="shared" si="5"/>
        <v>0</v>
      </c>
      <c r="O11" s="24">
        <v>3.2</v>
      </c>
      <c r="P11" s="25">
        <v>3.2</v>
      </c>
      <c r="Q11" s="25">
        <f t="shared" si="6"/>
        <v>0</v>
      </c>
      <c r="R11" s="23">
        <f t="shared" si="7"/>
        <v>0</v>
      </c>
    </row>
    <row r="12" spans="1:18" x14ac:dyDescent="0.3">
      <c r="A12" s="12">
        <v>168</v>
      </c>
      <c r="B12" s="19">
        <v>42353</v>
      </c>
      <c r="C12" s="24">
        <v>0.7</v>
      </c>
      <c r="D12" s="25">
        <v>0.7</v>
      </c>
      <c r="E12" s="25">
        <f t="shared" si="0"/>
        <v>0</v>
      </c>
      <c r="F12" s="23">
        <f t="shared" si="1"/>
        <v>0</v>
      </c>
      <c r="G12" s="24">
        <v>0.8</v>
      </c>
      <c r="H12" s="25">
        <v>0.8</v>
      </c>
      <c r="I12" s="25">
        <f t="shared" si="2"/>
        <v>0</v>
      </c>
      <c r="J12" s="23">
        <f t="shared" si="3"/>
        <v>0</v>
      </c>
      <c r="K12" s="24">
        <v>2</v>
      </c>
      <c r="L12" s="25">
        <v>2</v>
      </c>
      <c r="M12" s="25">
        <f t="shared" si="4"/>
        <v>0</v>
      </c>
      <c r="N12" s="23">
        <f t="shared" si="5"/>
        <v>0</v>
      </c>
      <c r="O12" s="24">
        <v>1.5</v>
      </c>
      <c r="P12" s="25">
        <v>1.5</v>
      </c>
      <c r="Q12" s="25">
        <f t="shared" si="6"/>
        <v>0</v>
      </c>
      <c r="R12" s="23">
        <f t="shared" si="7"/>
        <v>0</v>
      </c>
    </row>
    <row r="13" spans="1:18" x14ac:dyDescent="0.3">
      <c r="A13" s="12">
        <v>169</v>
      </c>
      <c r="B13" s="19">
        <v>42353</v>
      </c>
      <c r="C13" s="24">
        <v>0.7</v>
      </c>
      <c r="D13" s="25">
        <v>0.7</v>
      </c>
      <c r="E13" s="25">
        <f t="shared" si="0"/>
        <v>0</v>
      </c>
      <c r="F13" s="23">
        <f t="shared" si="1"/>
        <v>0</v>
      </c>
      <c r="G13" s="24">
        <v>0.6</v>
      </c>
      <c r="H13" s="25">
        <v>0.6</v>
      </c>
      <c r="I13" s="25">
        <f t="shared" si="2"/>
        <v>0</v>
      </c>
      <c r="J13" s="23">
        <f t="shared" si="3"/>
        <v>0</v>
      </c>
      <c r="K13" s="24">
        <v>3.3</v>
      </c>
      <c r="L13" s="25">
        <v>3.3</v>
      </c>
      <c r="M13" s="25">
        <f t="shared" si="4"/>
        <v>0</v>
      </c>
      <c r="N13" s="23">
        <f t="shared" si="5"/>
        <v>0</v>
      </c>
      <c r="O13" s="24">
        <v>2.2999999999999998</v>
      </c>
      <c r="P13" s="25">
        <v>2.2999999999999998</v>
      </c>
      <c r="Q13" s="25">
        <f t="shared" si="6"/>
        <v>0</v>
      </c>
      <c r="R13" s="23">
        <f t="shared" si="7"/>
        <v>0</v>
      </c>
    </row>
    <row r="14" spans="1:18" x14ac:dyDescent="0.3">
      <c r="A14" s="12">
        <v>1610</v>
      </c>
      <c r="B14" s="19">
        <v>42353</v>
      </c>
      <c r="C14" s="24">
        <v>1.8</v>
      </c>
      <c r="D14" s="25">
        <v>1.3</v>
      </c>
      <c r="E14" s="25">
        <f t="shared" si="0"/>
        <v>0.5</v>
      </c>
      <c r="F14" s="23">
        <f t="shared" si="1"/>
        <v>27.777777777777779</v>
      </c>
      <c r="G14" s="24">
        <v>1</v>
      </c>
      <c r="H14" s="25">
        <v>1</v>
      </c>
      <c r="I14" s="25">
        <f t="shared" si="2"/>
        <v>0</v>
      </c>
      <c r="J14" s="23">
        <f t="shared" si="3"/>
        <v>0</v>
      </c>
      <c r="K14" s="24">
        <v>2.9</v>
      </c>
      <c r="L14" s="25">
        <v>2.9</v>
      </c>
      <c r="M14" s="25">
        <f t="shared" si="4"/>
        <v>0</v>
      </c>
      <c r="N14" s="23">
        <f t="shared" si="5"/>
        <v>0</v>
      </c>
      <c r="O14" s="24">
        <v>1.9</v>
      </c>
      <c r="P14" s="25">
        <v>1.9</v>
      </c>
      <c r="Q14" s="25">
        <f t="shared" si="6"/>
        <v>0</v>
      </c>
      <c r="R14" s="23">
        <f t="shared" si="7"/>
        <v>0</v>
      </c>
    </row>
    <row r="15" spans="1:18" x14ac:dyDescent="0.3">
      <c r="A15" s="12">
        <v>1611</v>
      </c>
      <c r="B15" s="19">
        <v>42353</v>
      </c>
      <c r="C15" s="24">
        <v>1.3</v>
      </c>
      <c r="D15" s="25">
        <v>1</v>
      </c>
      <c r="E15" s="25">
        <f t="shared" si="0"/>
        <v>0.30000000000000004</v>
      </c>
      <c r="F15" s="23">
        <f t="shared" si="1"/>
        <v>23.076923076923077</v>
      </c>
      <c r="G15" s="24">
        <v>1</v>
      </c>
      <c r="H15" s="25">
        <v>1</v>
      </c>
      <c r="I15" s="25">
        <f t="shared" si="2"/>
        <v>0</v>
      </c>
      <c r="J15" s="23">
        <f t="shared" si="3"/>
        <v>0</v>
      </c>
      <c r="K15" s="24">
        <v>2.9</v>
      </c>
      <c r="L15" s="25">
        <v>2.9</v>
      </c>
      <c r="M15" s="25">
        <f t="shared" si="4"/>
        <v>0</v>
      </c>
      <c r="N15" s="23">
        <f t="shared" si="5"/>
        <v>0</v>
      </c>
      <c r="O15" s="24">
        <v>1.9</v>
      </c>
      <c r="P15" s="25">
        <v>1.9</v>
      </c>
      <c r="Q15" s="25">
        <f t="shared" si="6"/>
        <v>0</v>
      </c>
      <c r="R15" s="23">
        <f t="shared" si="7"/>
        <v>0</v>
      </c>
    </row>
    <row r="16" spans="1:18" x14ac:dyDescent="0.3">
      <c r="A16" s="42">
        <v>2</v>
      </c>
      <c r="B16" s="43">
        <v>42353</v>
      </c>
      <c r="C16" s="44">
        <v>1</v>
      </c>
      <c r="D16" s="45">
        <v>1</v>
      </c>
      <c r="E16" s="45">
        <f t="shared" si="0"/>
        <v>0</v>
      </c>
      <c r="F16" s="46">
        <f t="shared" si="1"/>
        <v>0</v>
      </c>
      <c r="G16" s="44">
        <v>0.8</v>
      </c>
      <c r="H16" s="45">
        <v>0.6</v>
      </c>
      <c r="I16" s="45">
        <f t="shared" si="2"/>
        <v>0.20000000000000007</v>
      </c>
      <c r="J16" s="46">
        <f t="shared" si="3"/>
        <v>25.000000000000007</v>
      </c>
      <c r="K16" s="44">
        <v>2.6</v>
      </c>
      <c r="L16" s="45">
        <v>2.5</v>
      </c>
      <c r="M16" s="45">
        <f t="shared" si="4"/>
        <v>0.10000000000000009</v>
      </c>
      <c r="N16" s="46">
        <f t="shared" si="5"/>
        <v>3.8461538461538494</v>
      </c>
      <c r="O16" s="44">
        <v>2.5</v>
      </c>
      <c r="P16" s="45">
        <v>2.4</v>
      </c>
      <c r="Q16" s="45">
        <f t="shared" si="6"/>
        <v>0.10000000000000009</v>
      </c>
      <c r="R16" s="46">
        <f t="shared" si="7"/>
        <v>4.0000000000000036</v>
      </c>
    </row>
    <row r="17" spans="1:18" x14ac:dyDescent="0.3">
      <c r="A17" s="42">
        <v>5</v>
      </c>
      <c r="B17" s="43">
        <v>42352</v>
      </c>
      <c r="C17" s="44">
        <v>0.7</v>
      </c>
      <c r="D17" s="45">
        <v>0.7</v>
      </c>
      <c r="E17" s="45">
        <f t="shared" si="0"/>
        <v>0</v>
      </c>
      <c r="F17" s="46">
        <f t="shared" si="1"/>
        <v>0</v>
      </c>
      <c r="G17" s="44">
        <v>0.6</v>
      </c>
      <c r="H17" s="45">
        <v>0.6</v>
      </c>
      <c r="I17" s="45">
        <f t="shared" si="2"/>
        <v>0</v>
      </c>
      <c r="J17" s="46">
        <f t="shared" si="3"/>
        <v>0</v>
      </c>
      <c r="K17" s="44">
        <v>3.5</v>
      </c>
      <c r="L17" s="45">
        <v>3.5</v>
      </c>
      <c r="M17" s="45">
        <f t="shared" si="4"/>
        <v>0</v>
      </c>
      <c r="N17" s="46">
        <f t="shared" si="5"/>
        <v>0</v>
      </c>
      <c r="O17" s="44">
        <v>1.3</v>
      </c>
      <c r="P17" s="45">
        <v>1.3</v>
      </c>
      <c r="Q17" s="45">
        <f t="shared" si="6"/>
        <v>0</v>
      </c>
      <c r="R17" s="46">
        <f t="shared" si="7"/>
        <v>0</v>
      </c>
    </row>
    <row r="18" spans="1:18" x14ac:dyDescent="0.3">
      <c r="A18" s="42">
        <v>251</v>
      </c>
      <c r="B18" s="43">
        <v>42353</v>
      </c>
      <c r="C18" s="44">
        <v>1</v>
      </c>
      <c r="D18" s="45">
        <v>0.7</v>
      </c>
      <c r="E18" s="45">
        <f t="shared" si="0"/>
        <v>0.30000000000000004</v>
      </c>
      <c r="F18" s="46">
        <f t="shared" si="1"/>
        <v>30.000000000000004</v>
      </c>
      <c r="G18" s="44">
        <v>0.6</v>
      </c>
      <c r="H18" s="45">
        <v>0.5</v>
      </c>
      <c r="I18" s="45">
        <f t="shared" si="2"/>
        <v>9.9999999999999978E-2</v>
      </c>
      <c r="J18" s="46">
        <f t="shared" si="3"/>
        <v>16.666666666666664</v>
      </c>
      <c r="K18" s="44">
        <v>2.5</v>
      </c>
      <c r="L18" s="45">
        <v>2.5</v>
      </c>
      <c r="M18" s="45">
        <f t="shared" si="4"/>
        <v>0</v>
      </c>
      <c r="N18" s="46">
        <f t="shared" si="5"/>
        <v>0</v>
      </c>
      <c r="O18" s="44">
        <v>2.4</v>
      </c>
      <c r="P18" s="45">
        <v>2.4</v>
      </c>
      <c r="Q18" s="45">
        <f t="shared" si="6"/>
        <v>0</v>
      </c>
      <c r="R18" s="46">
        <f t="shared" si="7"/>
        <v>0</v>
      </c>
    </row>
    <row r="19" spans="1:18" x14ac:dyDescent="0.3">
      <c r="A19" s="42">
        <v>252</v>
      </c>
      <c r="B19" s="43">
        <v>42353</v>
      </c>
      <c r="C19" s="44">
        <v>1.7</v>
      </c>
      <c r="D19" s="45">
        <v>1.7</v>
      </c>
      <c r="E19" s="45">
        <f t="shared" si="0"/>
        <v>0</v>
      </c>
      <c r="F19" s="46">
        <f t="shared" si="1"/>
        <v>0</v>
      </c>
      <c r="G19" s="44">
        <v>1</v>
      </c>
      <c r="H19" s="45">
        <v>1</v>
      </c>
      <c r="I19" s="45">
        <f t="shared" si="2"/>
        <v>0</v>
      </c>
      <c r="J19" s="46">
        <f t="shared" si="3"/>
        <v>0</v>
      </c>
      <c r="K19" s="44">
        <v>2.9</v>
      </c>
      <c r="L19" s="45">
        <v>2.9</v>
      </c>
      <c r="M19" s="45">
        <f t="shared" si="4"/>
        <v>0</v>
      </c>
      <c r="N19" s="46">
        <f t="shared" si="5"/>
        <v>0</v>
      </c>
      <c r="O19" s="44">
        <v>1.5</v>
      </c>
      <c r="P19" s="45">
        <v>1.5</v>
      </c>
      <c r="Q19" s="45">
        <f t="shared" si="6"/>
        <v>0</v>
      </c>
      <c r="R19" s="46">
        <f t="shared" si="7"/>
        <v>0</v>
      </c>
    </row>
    <row r="20" spans="1:18" x14ac:dyDescent="0.3">
      <c r="A20" s="42">
        <v>253</v>
      </c>
      <c r="B20" s="43">
        <v>42353</v>
      </c>
      <c r="C20" s="44">
        <v>0.8</v>
      </c>
      <c r="D20" s="45">
        <v>0.8</v>
      </c>
      <c r="E20" s="45">
        <f t="shared" si="0"/>
        <v>0</v>
      </c>
      <c r="F20" s="46">
        <f t="shared" si="1"/>
        <v>0</v>
      </c>
      <c r="G20" s="44">
        <v>0.5</v>
      </c>
      <c r="H20" s="45">
        <v>0.5</v>
      </c>
      <c r="I20" s="45">
        <f t="shared" si="2"/>
        <v>0</v>
      </c>
      <c r="J20" s="46">
        <f t="shared" si="3"/>
        <v>0</v>
      </c>
      <c r="K20" s="44">
        <v>4</v>
      </c>
      <c r="L20" s="45">
        <v>4</v>
      </c>
      <c r="M20" s="45">
        <f t="shared" si="4"/>
        <v>0</v>
      </c>
      <c r="N20" s="46">
        <f t="shared" si="5"/>
        <v>0</v>
      </c>
      <c r="O20" s="44">
        <v>1.5</v>
      </c>
      <c r="P20" s="45">
        <v>1.5</v>
      </c>
      <c r="Q20" s="45">
        <f t="shared" si="6"/>
        <v>0</v>
      </c>
      <c r="R20" s="46">
        <f t="shared" si="7"/>
        <v>0</v>
      </c>
    </row>
    <row r="21" spans="1:18" x14ac:dyDescent="0.3">
      <c r="A21" s="42">
        <v>254</v>
      </c>
      <c r="B21" s="43">
        <v>42353</v>
      </c>
      <c r="C21" s="44">
        <v>1.5</v>
      </c>
      <c r="D21" s="45">
        <v>1.5</v>
      </c>
      <c r="E21" s="45">
        <f t="shared" si="0"/>
        <v>0</v>
      </c>
      <c r="F21" s="46">
        <f t="shared" si="1"/>
        <v>0</v>
      </c>
      <c r="G21" s="44">
        <v>1</v>
      </c>
      <c r="H21" s="45">
        <v>1</v>
      </c>
      <c r="I21" s="45">
        <f t="shared" si="2"/>
        <v>0</v>
      </c>
      <c r="J21" s="46">
        <f t="shared" si="3"/>
        <v>0</v>
      </c>
      <c r="K21" s="44">
        <v>2</v>
      </c>
      <c r="L21" s="45">
        <v>2</v>
      </c>
      <c r="M21" s="45">
        <f t="shared" si="4"/>
        <v>0</v>
      </c>
      <c r="N21" s="46">
        <f t="shared" si="5"/>
        <v>0</v>
      </c>
      <c r="O21" s="44">
        <v>2.2000000000000002</v>
      </c>
      <c r="P21" s="45">
        <v>2.2000000000000002</v>
      </c>
      <c r="Q21" s="45">
        <f t="shared" si="6"/>
        <v>0</v>
      </c>
      <c r="R21" s="46">
        <f t="shared" si="7"/>
        <v>0</v>
      </c>
    </row>
    <row r="22" spans="1:18" x14ac:dyDescent="0.3">
      <c r="A22" s="42">
        <v>255</v>
      </c>
      <c r="B22" s="43">
        <v>42353</v>
      </c>
      <c r="C22" s="44">
        <v>1.6</v>
      </c>
      <c r="D22" s="45">
        <v>1.6</v>
      </c>
      <c r="E22" s="45">
        <f t="shared" si="0"/>
        <v>0</v>
      </c>
      <c r="F22" s="46">
        <f t="shared" si="1"/>
        <v>0</v>
      </c>
      <c r="G22" s="44">
        <v>1.2</v>
      </c>
      <c r="H22" s="45">
        <v>1.2</v>
      </c>
      <c r="I22" s="45">
        <f t="shared" si="2"/>
        <v>0</v>
      </c>
      <c r="J22" s="46">
        <f t="shared" si="3"/>
        <v>0</v>
      </c>
      <c r="K22" s="44">
        <v>3.1</v>
      </c>
      <c r="L22" s="45">
        <v>3.1</v>
      </c>
      <c r="M22" s="45">
        <f t="shared" si="4"/>
        <v>0</v>
      </c>
      <c r="N22" s="46">
        <f t="shared" si="5"/>
        <v>0</v>
      </c>
      <c r="O22" s="44">
        <v>2.4</v>
      </c>
      <c r="P22" s="45">
        <v>2.4</v>
      </c>
      <c r="Q22" s="45">
        <f t="shared" si="6"/>
        <v>0</v>
      </c>
      <c r="R22" s="46">
        <f t="shared" si="7"/>
        <v>0</v>
      </c>
    </row>
    <row r="23" spans="1:18" x14ac:dyDescent="0.3">
      <c r="A23" s="42">
        <v>256</v>
      </c>
      <c r="B23" s="43">
        <v>42353</v>
      </c>
      <c r="C23" s="44">
        <v>1.6</v>
      </c>
      <c r="D23" s="45">
        <v>1.6</v>
      </c>
      <c r="E23" s="45">
        <f t="shared" si="0"/>
        <v>0</v>
      </c>
      <c r="F23" s="46">
        <f t="shared" si="1"/>
        <v>0</v>
      </c>
      <c r="G23" s="44">
        <v>1.2</v>
      </c>
      <c r="H23" s="45">
        <v>1.2</v>
      </c>
      <c r="I23" s="45">
        <f t="shared" si="2"/>
        <v>0</v>
      </c>
      <c r="J23" s="46">
        <f t="shared" si="3"/>
        <v>0</v>
      </c>
      <c r="K23" s="44">
        <v>3.1</v>
      </c>
      <c r="L23" s="45">
        <v>3.1</v>
      </c>
      <c r="M23" s="45">
        <f t="shared" si="4"/>
        <v>0</v>
      </c>
      <c r="N23" s="46">
        <f t="shared" si="5"/>
        <v>0</v>
      </c>
      <c r="O23" s="44">
        <v>2.4</v>
      </c>
      <c r="P23" s="45">
        <v>2.4</v>
      </c>
      <c r="Q23" s="45">
        <f t="shared" si="6"/>
        <v>0</v>
      </c>
      <c r="R23" s="46">
        <f t="shared" si="7"/>
        <v>0</v>
      </c>
    </row>
    <row r="24" spans="1:18" x14ac:dyDescent="0.3">
      <c r="A24" s="42">
        <v>257</v>
      </c>
      <c r="B24" s="43">
        <v>42354</v>
      </c>
      <c r="C24" s="44">
        <v>1.6</v>
      </c>
      <c r="D24" s="45">
        <v>1.6</v>
      </c>
      <c r="E24" s="45">
        <f t="shared" si="0"/>
        <v>0</v>
      </c>
      <c r="F24" s="46">
        <f t="shared" si="1"/>
        <v>0</v>
      </c>
      <c r="G24" s="44">
        <v>1.2</v>
      </c>
      <c r="H24" s="45">
        <v>1.2</v>
      </c>
      <c r="I24" s="45">
        <f t="shared" si="2"/>
        <v>0</v>
      </c>
      <c r="J24" s="46">
        <f t="shared" si="3"/>
        <v>0</v>
      </c>
      <c r="K24" s="44">
        <v>3.1</v>
      </c>
      <c r="L24" s="45">
        <v>3.1</v>
      </c>
      <c r="M24" s="45">
        <f t="shared" si="4"/>
        <v>0</v>
      </c>
      <c r="N24" s="46">
        <f t="shared" si="5"/>
        <v>0</v>
      </c>
      <c r="O24" s="44">
        <v>2.4</v>
      </c>
      <c r="P24" s="45">
        <v>2.4</v>
      </c>
      <c r="Q24" s="45">
        <f t="shared" si="6"/>
        <v>0</v>
      </c>
      <c r="R24" s="46">
        <f t="shared" si="7"/>
        <v>0</v>
      </c>
    </row>
    <row r="25" spans="1:18" x14ac:dyDescent="0.3">
      <c r="A25" s="42">
        <v>258</v>
      </c>
      <c r="B25" s="43">
        <v>42353</v>
      </c>
      <c r="C25" s="44">
        <v>1.1000000000000001</v>
      </c>
      <c r="D25" s="45">
        <v>1.1000000000000001</v>
      </c>
      <c r="E25" s="45">
        <f t="shared" si="0"/>
        <v>0</v>
      </c>
      <c r="F25" s="46">
        <f t="shared" si="1"/>
        <v>0</v>
      </c>
      <c r="G25" s="44">
        <v>1</v>
      </c>
      <c r="H25" s="45">
        <v>0.8</v>
      </c>
      <c r="I25" s="45">
        <f t="shared" si="2"/>
        <v>0.19999999999999996</v>
      </c>
      <c r="J25" s="46">
        <f t="shared" si="3"/>
        <v>19.999999999999996</v>
      </c>
      <c r="K25" s="44">
        <v>2</v>
      </c>
      <c r="L25" s="45">
        <v>2</v>
      </c>
      <c r="M25" s="45">
        <f t="shared" si="4"/>
        <v>0</v>
      </c>
      <c r="N25" s="46">
        <f t="shared" si="5"/>
        <v>0</v>
      </c>
      <c r="O25" s="44">
        <v>2</v>
      </c>
      <c r="P25" s="45">
        <v>2</v>
      </c>
      <c r="Q25" s="45">
        <f t="shared" si="6"/>
        <v>0</v>
      </c>
      <c r="R25" s="46">
        <f t="shared" si="7"/>
        <v>0</v>
      </c>
    </row>
    <row r="26" spans="1:18" x14ac:dyDescent="0.3">
      <c r="A26" s="42">
        <v>259</v>
      </c>
      <c r="B26" s="43">
        <v>42353</v>
      </c>
      <c r="C26" s="44">
        <v>1.5</v>
      </c>
      <c r="D26" s="45">
        <v>1.5</v>
      </c>
      <c r="E26" s="45">
        <f t="shared" si="0"/>
        <v>0</v>
      </c>
      <c r="F26" s="46">
        <f t="shared" si="1"/>
        <v>0</v>
      </c>
      <c r="G26" s="44">
        <v>0.9</v>
      </c>
      <c r="H26" s="45">
        <v>0.9</v>
      </c>
      <c r="I26" s="45">
        <f t="shared" si="2"/>
        <v>0</v>
      </c>
      <c r="J26" s="46">
        <f t="shared" si="3"/>
        <v>0</v>
      </c>
      <c r="K26" s="44">
        <v>2.1</v>
      </c>
      <c r="L26" s="45">
        <v>2.1</v>
      </c>
      <c r="M26" s="45">
        <f t="shared" si="4"/>
        <v>0</v>
      </c>
      <c r="N26" s="46">
        <f t="shared" si="5"/>
        <v>0</v>
      </c>
      <c r="O26" s="44">
        <v>2.2000000000000002</v>
      </c>
      <c r="P26" s="45">
        <v>2.2000000000000002</v>
      </c>
      <c r="Q26" s="45">
        <f t="shared" si="6"/>
        <v>0</v>
      </c>
      <c r="R26" s="46">
        <f t="shared" si="7"/>
        <v>0</v>
      </c>
    </row>
    <row r="27" spans="1:18" x14ac:dyDescent="0.3">
      <c r="A27" s="14">
        <v>3</v>
      </c>
      <c r="B27" s="20">
        <v>42353</v>
      </c>
      <c r="C27" s="26">
        <v>1.7</v>
      </c>
      <c r="D27" s="27">
        <v>1.5</v>
      </c>
      <c r="E27" s="27">
        <f t="shared" si="0"/>
        <v>0.19999999999999996</v>
      </c>
      <c r="F27" s="28">
        <f t="shared" si="1"/>
        <v>11.764705882352938</v>
      </c>
      <c r="G27" s="26">
        <v>0.5</v>
      </c>
      <c r="H27" s="27">
        <v>0.4</v>
      </c>
      <c r="I27" s="27">
        <f t="shared" si="2"/>
        <v>9.9999999999999978E-2</v>
      </c>
      <c r="J27" s="28">
        <f t="shared" si="3"/>
        <v>19.999999999999996</v>
      </c>
      <c r="K27" s="26">
        <v>2.8</v>
      </c>
      <c r="L27" s="27">
        <v>2.8</v>
      </c>
      <c r="M27" s="27">
        <f t="shared" si="4"/>
        <v>0</v>
      </c>
      <c r="N27" s="28">
        <f t="shared" si="5"/>
        <v>0</v>
      </c>
      <c r="O27" s="26">
        <v>1.8</v>
      </c>
      <c r="P27" s="27">
        <v>1.8</v>
      </c>
      <c r="Q27" s="27">
        <f t="shared" si="6"/>
        <v>0</v>
      </c>
      <c r="R27" s="28">
        <f t="shared" si="7"/>
        <v>0</v>
      </c>
    </row>
    <row r="28" spans="1:18" x14ac:dyDescent="0.3">
      <c r="A28" s="14">
        <v>351</v>
      </c>
      <c r="B28" s="20">
        <v>42353</v>
      </c>
      <c r="C28" s="26"/>
      <c r="D28" s="27"/>
      <c r="E28" s="27"/>
      <c r="F28" s="28"/>
      <c r="G28" s="26"/>
      <c r="H28" s="27"/>
      <c r="I28" s="27"/>
      <c r="J28" s="28"/>
      <c r="K28" s="26"/>
      <c r="L28" s="27"/>
      <c r="M28" s="27"/>
      <c r="N28" s="28"/>
      <c r="O28" s="26"/>
      <c r="P28" s="27"/>
      <c r="Q28" s="27"/>
      <c r="R28" s="28"/>
    </row>
    <row r="29" spans="1:18" x14ac:dyDescent="0.3">
      <c r="A29" s="14">
        <v>352</v>
      </c>
      <c r="B29" s="20">
        <v>42353</v>
      </c>
      <c r="C29" s="26">
        <v>1.1000000000000001</v>
      </c>
      <c r="D29" s="27">
        <v>1.1000000000000001</v>
      </c>
      <c r="E29" s="27">
        <f t="shared" si="0"/>
        <v>0</v>
      </c>
      <c r="F29" s="28">
        <f t="shared" si="1"/>
        <v>0</v>
      </c>
      <c r="G29" s="26">
        <v>1.1000000000000001</v>
      </c>
      <c r="H29" s="27">
        <v>0.8</v>
      </c>
      <c r="I29" s="27">
        <f t="shared" si="2"/>
        <v>0.30000000000000004</v>
      </c>
      <c r="J29" s="28">
        <f t="shared" si="3"/>
        <v>27.272727272727277</v>
      </c>
      <c r="K29" s="26">
        <v>3.1</v>
      </c>
      <c r="L29" s="27">
        <v>3.1</v>
      </c>
      <c r="M29" s="27">
        <f t="shared" si="4"/>
        <v>0</v>
      </c>
      <c r="N29" s="28">
        <f t="shared" si="5"/>
        <v>0</v>
      </c>
      <c r="O29" s="26">
        <v>2.9</v>
      </c>
      <c r="P29" s="27">
        <v>2.9</v>
      </c>
      <c r="Q29" s="27">
        <f t="shared" si="6"/>
        <v>0</v>
      </c>
      <c r="R29" s="28">
        <f t="shared" si="7"/>
        <v>0</v>
      </c>
    </row>
    <row r="30" spans="1:18" x14ac:dyDescent="0.3">
      <c r="A30" s="14">
        <v>353</v>
      </c>
      <c r="B30" s="20">
        <v>42353</v>
      </c>
      <c r="C30" s="26">
        <v>1.1000000000000001</v>
      </c>
      <c r="D30" s="27">
        <v>0.9</v>
      </c>
      <c r="E30" s="27">
        <f t="shared" si="0"/>
        <v>0.20000000000000007</v>
      </c>
      <c r="F30" s="28">
        <f t="shared" si="1"/>
        <v>18.181818181818183</v>
      </c>
      <c r="G30" s="26">
        <v>1</v>
      </c>
      <c r="H30" s="27">
        <v>0.5</v>
      </c>
      <c r="I30" s="27">
        <f t="shared" si="2"/>
        <v>0.5</v>
      </c>
      <c r="J30" s="28">
        <f t="shared" si="3"/>
        <v>50</v>
      </c>
      <c r="K30" s="26">
        <v>3.1</v>
      </c>
      <c r="L30" s="27">
        <v>3.1</v>
      </c>
      <c r="M30" s="27">
        <f t="shared" si="4"/>
        <v>0</v>
      </c>
      <c r="N30" s="28">
        <f t="shared" si="5"/>
        <v>0</v>
      </c>
      <c r="O30" s="26">
        <v>2.9</v>
      </c>
      <c r="P30" s="27">
        <v>2.9</v>
      </c>
      <c r="Q30" s="27">
        <f t="shared" si="6"/>
        <v>0</v>
      </c>
      <c r="R30" s="28">
        <f t="shared" si="7"/>
        <v>0</v>
      </c>
    </row>
    <row r="31" spans="1:18" x14ac:dyDescent="0.3">
      <c r="A31" s="14">
        <v>354</v>
      </c>
      <c r="B31" s="20">
        <v>42353</v>
      </c>
      <c r="C31" s="26">
        <v>1.1000000000000001</v>
      </c>
      <c r="D31" s="27">
        <v>0.8</v>
      </c>
      <c r="E31" s="27">
        <f t="shared" si="0"/>
        <v>0.30000000000000004</v>
      </c>
      <c r="F31" s="28">
        <f t="shared" si="1"/>
        <v>27.272727272727277</v>
      </c>
      <c r="G31" s="26">
        <v>1</v>
      </c>
      <c r="H31" s="27">
        <v>0.7</v>
      </c>
      <c r="I31" s="27">
        <f t="shared" si="2"/>
        <v>0.30000000000000004</v>
      </c>
      <c r="J31" s="28">
        <f t="shared" si="3"/>
        <v>30.000000000000004</v>
      </c>
      <c r="K31" s="26">
        <v>3.1</v>
      </c>
      <c r="L31" s="27">
        <v>3.1</v>
      </c>
      <c r="M31" s="27">
        <f t="shared" si="4"/>
        <v>0</v>
      </c>
      <c r="N31" s="28">
        <f t="shared" si="5"/>
        <v>0</v>
      </c>
      <c r="O31" s="26">
        <v>2.9</v>
      </c>
      <c r="P31" s="27">
        <v>2.9</v>
      </c>
      <c r="Q31" s="27">
        <f t="shared" si="6"/>
        <v>0</v>
      </c>
      <c r="R31" s="28">
        <f t="shared" si="7"/>
        <v>0</v>
      </c>
    </row>
    <row r="32" spans="1:18" x14ac:dyDescent="0.3">
      <c r="A32" s="14">
        <v>355</v>
      </c>
      <c r="B32" s="20">
        <v>42352</v>
      </c>
      <c r="C32" s="26">
        <v>0.7</v>
      </c>
      <c r="D32" s="27">
        <v>0.7</v>
      </c>
      <c r="E32" s="27">
        <f t="shared" si="0"/>
        <v>0</v>
      </c>
      <c r="F32" s="28">
        <f t="shared" si="1"/>
        <v>0</v>
      </c>
      <c r="G32" s="26">
        <v>0.5</v>
      </c>
      <c r="H32" s="28">
        <v>0.3</v>
      </c>
      <c r="I32" s="27">
        <f t="shared" si="2"/>
        <v>0.2</v>
      </c>
      <c r="J32" s="28">
        <f t="shared" si="3"/>
        <v>40</v>
      </c>
      <c r="K32" s="26">
        <v>1.5</v>
      </c>
      <c r="L32" s="27">
        <v>1.5</v>
      </c>
      <c r="M32" s="27">
        <f t="shared" si="4"/>
        <v>0</v>
      </c>
      <c r="N32" s="28">
        <f t="shared" si="5"/>
        <v>0</v>
      </c>
      <c r="O32" s="26">
        <v>1.5</v>
      </c>
      <c r="P32" s="27">
        <v>1.5</v>
      </c>
      <c r="Q32" s="27">
        <f t="shared" si="6"/>
        <v>0</v>
      </c>
      <c r="R32" s="28">
        <f t="shared" si="7"/>
        <v>0</v>
      </c>
    </row>
    <row r="33" spans="1:18" x14ac:dyDescent="0.3">
      <c r="A33" s="14">
        <v>356</v>
      </c>
      <c r="B33" s="20">
        <v>42353</v>
      </c>
      <c r="C33" s="26">
        <v>1.3</v>
      </c>
      <c r="D33" s="27">
        <v>1.1000000000000001</v>
      </c>
      <c r="E33" s="27">
        <f t="shared" si="0"/>
        <v>0.19999999999999996</v>
      </c>
      <c r="F33" s="28">
        <f t="shared" si="1"/>
        <v>15.38461538461538</v>
      </c>
      <c r="G33" s="26">
        <v>1.5</v>
      </c>
      <c r="H33" s="27">
        <v>0.5</v>
      </c>
      <c r="I33" s="27">
        <f t="shared" si="2"/>
        <v>1</v>
      </c>
      <c r="J33" s="28">
        <f t="shared" si="3"/>
        <v>66.666666666666657</v>
      </c>
      <c r="K33" s="26">
        <v>3</v>
      </c>
      <c r="L33" s="27">
        <v>3</v>
      </c>
      <c r="M33" s="27">
        <f t="shared" si="4"/>
        <v>0</v>
      </c>
      <c r="N33" s="28">
        <f t="shared" si="5"/>
        <v>0</v>
      </c>
      <c r="O33" s="26">
        <v>2</v>
      </c>
      <c r="P33" s="27">
        <v>2</v>
      </c>
      <c r="Q33" s="27">
        <f t="shared" si="6"/>
        <v>0</v>
      </c>
      <c r="R33" s="28">
        <f t="shared" si="7"/>
        <v>0</v>
      </c>
    </row>
    <row r="34" spans="1:18" x14ac:dyDescent="0.3">
      <c r="A34" s="14">
        <v>357</v>
      </c>
      <c r="B34" s="20">
        <v>42353</v>
      </c>
      <c r="C34" s="26">
        <v>1.6</v>
      </c>
      <c r="D34" s="27">
        <v>1.1000000000000001</v>
      </c>
      <c r="E34" s="27">
        <f t="shared" si="0"/>
        <v>0.5</v>
      </c>
      <c r="F34" s="28">
        <f t="shared" si="1"/>
        <v>31.25</v>
      </c>
      <c r="G34" s="26">
        <v>0.9</v>
      </c>
      <c r="H34" s="27">
        <v>0.2</v>
      </c>
      <c r="I34" s="27">
        <f t="shared" si="2"/>
        <v>0.7</v>
      </c>
      <c r="J34" s="28">
        <f t="shared" si="3"/>
        <v>77.777777777777771</v>
      </c>
      <c r="K34" s="26">
        <v>3.3</v>
      </c>
      <c r="L34" s="27">
        <v>3.3</v>
      </c>
      <c r="M34" s="27">
        <f t="shared" si="4"/>
        <v>0</v>
      </c>
      <c r="N34" s="28">
        <f t="shared" si="5"/>
        <v>0</v>
      </c>
      <c r="O34" s="26">
        <v>2.2000000000000002</v>
      </c>
      <c r="P34" s="27">
        <v>2.2000000000000002</v>
      </c>
      <c r="Q34" s="27">
        <f t="shared" si="6"/>
        <v>0</v>
      </c>
      <c r="R34" s="28">
        <f t="shared" si="7"/>
        <v>0</v>
      </c>
    </row>
    <row r="35" spans="1:18" x14ac:dyDescent="0.3">
      <c r="A35" s="14">
        <v>358</v>
      </c>
      <c r="B35" s="20">
        <v>42353</v>
      </c>
      <c r="C35" s="26">
        <v>1.1000000000000001</v>
      </c>
      <c r="D35" s="27">
        <v>1</v>
      </c>
      <c r="E35" s="27">
        <f t="shared" si="0"/>
        <v>0.10000000000000009</v>
      </c>
      <c r="F35" s="28">
        <f t="shared" si="1"/>
        <v>9.0909090909090988</v>
      </c>
      <c r="G35" s="26">
        <v>0.9</v>
      </c>
      <c r="H35" s="27">
        <v>0.6</v>
      </c>
      <c r="I35" s="27">
        <f t="shared" si="2"/>
        <v>0.30000000000000004</v>
      </c>
      <c r="J35" s="28">
        <f t="shared" si="3"/>
        <v>33.333333333333336</v>
      </c>
      <c r="K35" s="26">
        <v>3.3</v>
      </c>
      <c r="L35" s="27">
        <v>3.3</v>
      </c>
      <c r="M35" s="27">
        <f t="shared" si="4"/>
        <v>0</v>
      </c>
      <c r="N35" s="28">
        <f t="shared" si="5"/>
        <v>0</v>
      </c>
      <c r="O35" s="26">
        <v>2.2000000000000002</v>
      </c>
      <c r="P35" s="27">
        <v>2.2000000000000002</v>
      </c>
      <c r="Q35" s="27">
        <f t="shared" si="6"/>
        <v>0</v>
      </c>
      <c r="R35" s="28">
        <f t="shared" si="7"/>
        <v>0</v>
      </c>
    </row>
    <row r="36" spans="1:18" x14ac:dyDescent="0.3">
      <c r="A36" s="14">
        <v>359</v>
      </c>
      <c r="B36" s="20">
        <v>42353</v>
      </c>
      <c r="C36" s="26">
        <v>1</v>
      </c>
      <c r="D36" s="27">
        <v>1</v>
      </c>
      <c r="E36" s="27">
        <f t="shared" si="0"/>
        <v>0</v>
      </c>
      <c r="F36" s="28">
        <f t="shared" si="1"/>
        <v>0</v>
      </c>
      <c r="G36" s="26">
        <v>0.6</v>
      </c>
      <c r="H36" s="27">
        <v>0</v>
      </c>
      <c r="I36" s="27">
        <f t="shared" si="2"/>
        <v>0.6</v>
      </c>
      <c r="J36" s="28">
        <f t="shared" si="3"/>
        <v>100</v>
      </c>
      <c r="K36" s="26">
        <v>3.3</v>
      </c>
      <c r="L36" s="27">
        <v>3.3</v>
      </c>
      <c r="M36" s="27">
        <f t="shared" si="4"/>
        <v>0</v>
      </c>
      <c r="N36" s="28">
        <f t="shared" si="5"/>
        <v>0</v>
      </c>
      <c r="O36" s="26">
        <v>2.2000000000000002</v>
      </c>
      <c r="P36" s="27">
        <v>2.2000000000000002</v>
      </c>
      <c r="Q36" s="27">
        <f t="shared" si="6"/>
        <v>0</v>
      </c>
      <c r="R36" s="28">
        <f t="shared" si="7"/>
        <v>0</v>
      </c>
    </row>
    <row r="37" spans="1:18" s="2" customFormat="1" x14ac:dyDescent="0.3">
      <c r="A37" s="29" t="s">
        <v>7</v>
      </c>
      <c r="B37" s="30">
        <v>42352</v>
      </c>
      <c r="C37" s="31">
        <v>1</v>
      </c>
      <c r="D37" s="32">
        <v>1</v>
      </c>
      <c r="E37" s="33">
        <f t="shared" si="0"/>
        <v>0</v>
      </c>
      <c r="F37" s="34">
        <f t="shared" si="1"/>
        <v>0</v>
      </c>
      <c r="G37" s="35">
        <v>0.9</v>
      </c>
      <c r="H37" s="32">
        <v>0.7</v>
      </c>
      <c r="I37" s="33">
        <f t="shared" si="2"/>
        <v>0.20000000000000007</v>
      </c>
      <c r="J37" s="34">
        <f t="shared" si="3"/>
        <v>22.222222222222229</v>
      </c>
      <c r="K37" s="35">
        <v>2.1</v>
      </c>
      <c r="L37" s="32">
        <v>2.1</v>
      </c>
      <c r="M37" s="33">
        <f t="shared" si="4"/>
        <v>0</v>
      </c>
      <c r="N37" s="34">
        <f t="shared" si="5"/>
        <v>0</v>
      </c>
      <c r="O37" s="35">
        <v>0.6</v>
      </c>
      <c r="P37" s="32">
        <v>0.6</v>
      </c>
      <c r="Q37" s="33">
        <f t="shared" si="6"/>
        <v>0</v>
      </c>
      <c r="R37" s="34">
        <f t="shared" si="7"/>
        <v>0</v>
      </c>
    </row>
    <row r="38" spans="1:18" x14ac:dyDescent="0.3">
      <c r="A38" s="3" t="s">
        <v>8</v>
      </c>
      <c r="B38" s="36"/>
      <c r="C38" s="37">
        <f>AVERAGE(C3:C37)</f>
        <v>1.2235294117647064</v>
      </c>
      <c r="D38" s="37">
        <f t="shared" ref="D38:R38" si="8">AVERAGE(D3:D37)</f>
        <v>1.1470588235294119</v>
      </c>
      <c r="E38" s="37">
        <f t="shared" si="8"/>
        <v>7.6470588235294124E-2</v>
      </c>
      <c r="F38" s="38">
        <f t="shared" si="8"/>
        <v>5.6999846078565808</v>
      </c>
      <c r="G38" s="37">
        <f t="shared" si="8"/>
        <v>0.88529411764705879</v>
      </c>
      <c r="H38" s="37">
        <f t="shared" si="8"/>
        <v>0.74411764705882344</v>
      </c>
      <c r="I38" s="37">
        <f t="shared" si="8"/>
        <v>0.14117647058823529</v>
      </c>
      <c r="J38" s="39">
        <f t="shared" si="8"/>
        <v>15.924688057040999</v>
      </c>
      <c r="K38" s="37">
        <f t="shared" si="8"/>
        <v>2.9294117647058808</v>
      </c>
      <c r="L38" s="37">
        <f t="shared" si="8"/>
        <v>2.926470588235293</v>
      </c>
      <c r="M38" s="37">
        <f t="shared" si="8"/>
        <v>2.9411764705882379E-3</v>
      </c>
      <c r="N38" s="40">
        <f t="shared" si="8"/>
        <v>0.11312217194570146</v>
      </c>
      <c r="O38" s="37">
        <f t="shared" si="8"/>
        <v>2.1941176470588228</v>
      </c>
      <c r="P38" s="37">
        <f t="shared" si="8"/>
        <v>2.1911764705882351</v>
      </c>
      <c r="Q38" s="37">
        <f t="shared" si="8"/>
        <v>2.9411764705882379E-3</v>
      </c>
      <c r="R38" s="41">
        <f t="shared" si="8"/>
        <v>0.11764705882352952</v>
      </c>
    </row>
    <row r="39" spans="1:18" x14ac:dyDescent="0.3">
      <c r="B39" s="21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20" zoomScale="90" zoomScaleNormal="90" workbookViewId="0">
      <selection activeCell="T32" sqref="T32"/>
    </sheetView>
  </sheetViews>
  <sheetFormatPr defaultRowHeight="14.4" x14ac:dyDescent="0.3"/>
  <cols>
    <col min="1" max="1" width="9.77734375" bestFit="1" customWidth="1"/>
    <col min="2" max="2" width="7.21875" style="22" bestFit="1" customWidth="1"/>
    <col min="4" max="4" width="3.77734375" bestFit="1" customWidth="1"/>
    <col min="5" max="6" width="4.88671875" bestFit="1" customWidth="1"/>
    <col min="7" max="7" width="7.5546875" bestFit="1" customWidth="1"/>
    <col min="8" max="8" width="3.77734375" bestFit="1" customWidth="1"/>
    <col min="9" max="9" width="4.88671875" bestFit="1" customWidth="1"/>
    <col min="10" max="10" width="6" bestFit="1" customWidth="1"/>
    <col min="11" max="11" width="6.5546875" bestFit="1" customWidth="1"/>
    <col min="12" max="12" width="3.77734375" bestFit="1" customWidth="1"/>
    <col min="13" max="13" width="4.88671875" bestFit="1" customWidth="1"/>
    <col min="14" max="14" width="3.77734375" bestFit="1" customWidth="1"/>
    <col min="16" max="16" width="3.77734375" bestFit="1" customWidth="1"/>
    <col min="17" max="18" width="4.88671875" bestFit="1" customWidth="1"/>
  </cols>
  <sheetData>
    <row r="1" spans="1:18" x14ac:dyDescent="0.3">
      <c r="A1" s="3" t="s">
        <v>12</v>
      </c>
      <c r="B1" s="17" t="s">
        <v>1</v>
      </c>
      <c r="C1" s="5" t="s">
        <v>2</v>
      </c>
      <c r="D1" s="6"/>
      <c r="E1" s="6"/>
      <c r="F1" s="7"/>
      <c r="G1" s="5" t="s">
        <v>9</v>
      </c>
      <c r="H1" s="6"/>
      <c r="I1" s="6"/>
      <c r="J1" s="7"/>
      <c r="K1" s="5" t="s">
        <v>10</v>
      </c>
      <c r="L1" s="6"/>
      <c r="M1" s="6"/>
      <c r="N1" s="7"/>
      <c r="O1" s="5" t="s">
        <v>11</v>
      </c>
      <c r="P1" s="6"/>
      <c r="Q1" s="6"/>
      <c r="R1" s="7"/>
    </row>
    <row r="2" spans="1:18" x14ac:dyDescent="0.3">
      <c r="A2" s="8"/>
      <c r="B2" s="18"/>
      <c r="C2" s="10" t="s">
        <v>3</v>
      </c>
      <c r="D2" s="8" t="s">
        <v>4</v>
      </c>
      <c r="E2" s="8" t="s">
        <v>5</v>
      </c>
      <c r="F2" s="11" t="s">
        <v>6</v>
      </c>
      <c r="G2" s="10" t="s">
        <v>3</v>
      </c>
      <c r="H2" s="8" t="s">
        <v>4</v>
      </c>
      <c r="I2" s="8" t="s">
        <v>5</v>
      </c>
      <c r="J2" s="11" t="s">
        <v>6</v>
      </c>
      <c r="K2" s="10" t="s">
        <v>3</v>
      </c>
      <c r="L2" s="8" t="s">
        <v>4</v>
      </c>
      <c r="M2" s="8" t="s">
        <v>5</v>
      </c>
      <c r="N2" s="11" t="s">
        <v>6</v>
      </c>
      <c r="O2" s="10" t="s">
        <v>3</v>
      </c>
      <c r="P2" s="8" t="s">
        <v>4</v>
      </c>
      <c r="Q2" s="8" t="s">
        <v>5</v>
      </c>
      <c r="R2" s="11" t="s">
        <v>6</v>
      </c>
    </row>
    <row r="3" spans="1:18" x14ac:dyDescent="0.3">
      <c r="A3" s="12">
        <v>1</v>
      </c>
      <c r="B3" s="19">
        <v>42376</v>
      </c>
      <c r="C3" s="24">
        <v>1.3</v>
      </c>
      <c r="D3" s="25">
        <v>1.2</v>
      </c>
      <c r="E3" s="25">
        <f>C3-D3</f>
        <v>0.10000000000000009</v>
      </c>
      <c r="F3" s="23">
        <f>(E3/C3)*100</f>
        <v>7.6923076923076987</v>
      </c>
      <c r="G3" s="24">
        <v>3.2</v>
      </c>
      <c r="H3" s="25">
        <v>2.9</v>
      </c>
      <c r="I3" s="25">
        <f>G3-H3</f>
        <v>0.30000000000000027</v>
      </c>
      <c r="J3" s="23">
        <f>(I3/G3)*100</f>
        <v>9.3750000000000089</v>
      </c>
      <c r="K3" s="24">
        <v>2.6</v>
      </c>
      <c r="L3" s="25">
        <v>2.6</v>
      </c>
      <c r="M3" s="25">
        <f>K3-L3</f>
        <v>0</v>
      </c>
      <c r="N3" s="23">
        <f>(M3/K3)*100</f>
        <v>0</v>
      </c>
      <c r="O3" s="24">
        <v>2.5</v>
      </c>
      <c r="P3" s="25">
        <v>2.5</v>
      </c>
      <c r="Q3" s="25">
        <f>O3-P3</f>
        <v>0</v>
      </c>
      <c r="R3" s="23">
        <f>(Q3/O3)*100</f>
        <v>0</v>
      </c>
    </row>
    <row r="4" spans="1:18" x14ac:dyDescent="0.3">
      <c r="A4" s="12">
        <v>6</v>
      </c>
      <c r="B4" s="19">
        <v>42376</v>
      </c>
      <c r="C4" s="24">
        <v>0.6</v>
      </c>
      <c r="D4" s="25">
        <v>0.6</v>
      </c>
      <c r="E4" s="25">
        <f t="shared" ref="E4:E37" si="0">C4-D4</f>
        <v>0</v>
      </c>
      <c r="F4" s="23">
        <f t="shared" ref="F4:F37" si="1">(E4/C4)*100</f>
        <v>0</v>
      </c>
      <c r="G4" s="24">
        <v>0.3</v>
      </c>
      <c r="H4" s="25">
        <v>0</v>
      </c>
      <c r="I4" s="25">
        <f t="shared" ref="I4:I37" si="2">G4-H4</f>
        <v>0.3</v>
      </c>
      <c r="J4" s="23">
        <f t="shared" ref="J4:J37" si="3">(I4/G4)*100</f>
        <v>100</v>
      </c>
      <c r="K4" s="24">
        <v>1.4</v>
      </c>
      <c r="L4" s="25">
        <v>1.4</v>
      </c>
      <c r="M4" s="25">
        <f t="shared" ref="M4:M37" si="4">K4-L4</f>
        <v>0</v>
      </c>
      <c r="N4" s="23">
        <f t="shared" ref="N4:N37" si="5">(M4/K4)*100</f>
        <v>0</v>
      </c>
      <c r="O4" s="24">
        <v>0.7</v>
      </c>
      <c r="P4" s="25">
        <v>0.7</v>
      </c>
      <c r="Q4" s="25">
        <f t="shared" ref="Q4:Q37" si="6">O4-P4</f>
        <v>0</v>
      </c>
      <c r="R4" s="23">
        <f t="shared" ref="R4:R37" si="7">(Q4/O4)*100</f>
        <v>0</v>
      </c>
    </row>
    <row r="5" spans="1:18" x14ac:dyDescent="0.3">
      <c r="A5" s="12">
        <v>161</v>
      </c>
      <c r="B5" s="19">
        <v>42376</v>
      </c>
      <c r="C5" s="24">
        <v>1.3</v>
      </c>
      <c r="D5" s="25">
        <v>1.3</v>
      </c>
      <c r="E5" s="25">
        <f t="shared" si="0"/>
        <v>0</v>
      </c>
      <c r="F5" s="23">
        <f t="shared" si="1"/>
        <v>0</v>
      </c>
      <c r="G5" s="24">
        <v>0.9</v>
      </c>
      <c r="H5" s="25">
        <v>0.8</v>
      </c>
      <c r="I5" s="25">
        <f t="shared" si="2"/>
        <v>9.9999999999999978E-2</v>
      </c>
      <c r="J5" s="23">
        <f t="shared" si="3"/>
        <v>11.111111111111107</v>
      </c>
      <c r="K5" s="24">
        <v>1.6</v>
      </c>
      <c r="L5" s="25">
        <v>1.6</v>
      </c>
      <c r="M5" s="25">
        <f t="shared" si="4"/>
        <v>0</v>
      </c>
      <c r="N5" s="23">
        <f t="shared" si="5"/>
        <v>0</v>
      </c>
      <c r="O5" s="24">
        <v>2</v>
      </c>
      <c r="P5" s="25">
        <v>2</v>
      </c>
      <c r="Q5" s="25">
        <f t="shared" si="6"/>
        <v>0</v>
      </c>
      <c r="R5" s="23">
        <f t="shared" si="7"/>
        <v>0</v>
      </c>
    </row>
    <row r="6" spans="1:18" x14ac:dyDescent="0.3">
      <c r="A6" s="12">
        <v>162</v>
      </c>
      <c r="B6" s="19">
        <v>42376</v>
      </c>
      <c r="C6" s="24">
        <v>1.5</v>
      </c>
      <c r="D6" s="25">
        <v>1.5</v>
      </c>
      <c r="E6" s="25">
        <f t="shared" si="0"/>
        <v>0</v>
      </c>
      <c r="F6" s="23">
        <f t="shared" si="1"/>
        <v>0</v>
      </c>
      <c r="G6" s="24">
        <v>0.9</v>
      </c>
      <c r="H6" s="25">
        <v>0.9</v>
      </c>
      <c r="I6" s="25">
        <f t="shared" si="2"/>
        <v>0</v>
      </c>
      <c r="J6" s="23">
        <f t="shared" si="3"/>
        <v>0</v>
      </c>
      <c r="K6" s="24">
        <v>2.7</v>
      </c>
      <c r="L6" s="25">
        <v>2.7</v>
      </c>
      <c r="M6" s="25">
        <f t="shared" si="4"/>
        <v>0</v>
      </c>
      <c r="N6" s="23">
        <f t="shared" si="5"/>
        <v>0</v>
      </c>
      <c r="O6" s="24">
        <v>3.1</v>
      </c>
      <c r="P6" s="25">
        <v>3.1</v>
      </c>
      <c r="Q6" s="25">
        <f t="shared" si="6"/>
        <v>0</v>
      </c>
      <c r="R6" s="23">
        <f t="shared" si="7"/>
        <v>0</v>
      </c>
    </row>
    <row r="7" spans="1:18" x14ac:dyDescent="0.3">
      <c r="A7" s="12">
        <v>163</v>
      </c>
      <c r="B7" s="19">
        <v>42376</v>
      </c>
      <c r="C7" s="24">
        <v>1.5</v>
      </c>
      <c r="D7" s="25">
        <v>1.5</v>
      </c>
      <c r="E7" s="25">
        <f t="shared" si="0"/>
        <v>0</v>
      </c>
      <c r="F7" s="23">
        <f t="shared" si="1"/>
        <v>0</v>
      </c>
      <c r="G7" s="24">
        <v>0.4</v>
      </c>
      <c r="H7" s="25">
        <v>0.4</v>
      </c>
      <c r="I7" s="25">
        <f t="shared" si="2"/>
        <v>0</v>
      </c>
      <c r="J7" s="23">
        <f t="shared" si="3"/>
        <v>0</v>
      </c>
      <c r="K7" s="24">
        <v>4</v>
      </c>
      <c r="L7" s="25">
        <v>4</v>
      </c>
      <c r="M7" s="25">
        <f t="shared" si="4"/>
        <v>0</v>
      </c>
      <c r="N7" s="23">
        <f t="shared" si="5"/>
        <v>0</v>
      </c>
      <c r="O7" s="24">
        <v>3</v>
      </c>
      <c r="P7" s="25">
        <v>3</v>
      </c>
      <c r="Q7" s="25">
        <f t="shared" si="6"/>
        <v>0</v>
      </c>
      <c r="R7" s="23">
        <f t="shared" si="7"/>
        <v>0</v>
      </c>
    </row>
    <row r="8" spans="1:18" x14ac:dyDescent="0.3">
      <c r="A8" s="12">
        <v>164</v>
      </c>
      <c r="B8" s="19">
        <v>42376</v>
      </c>
      <c r="C8" s="24"/>
      <c r="D8" s="25"/>
      <c r="E8" s="25"/>
      <c r="F8" s="23"/>
      <c r="G8" s="24"/>
      <c r="H8" s="25"/>
      <c r="I8" s="25"/>
      <c r="J8" s="23"/>
      <c r="K8" s="24"/>
      <c r="L8" s="25"/>
      <c r="M8" s="25"/>
      <c r="N8" s="23"/>
      <c r="O8" s="24"/>
      <c r="P8" s="25"/>
      <c r="Q8" s="25"/>
      <c r="R8" s="23"/>
    </row>
    <row r="9" spans="1:18" x14ac:dyDescent="0.3">
      <c r="A9" s="12">
        <v>165</v>
      </c>
      <c r="B9" s="19">
        <v>42376</v>
      </c>
      <c r="C9" s="24">
        <v>1.3</v>
      </c>
      <c r="D9" s="25">
        <v>1.3</v>
      </c>
      <c r="E9" s="25">
        <f t="shared" si="0"/>
        <v>0</v>
      </c>
      <c r="F9" s="23">
        <f t="shared" si="1"/>
        <v>0</v>
      </c>
      <c r="G9" s="24">
        <v>0.6</v>
      </c>
      <c r="H9" s="25">
        <v>0.6</v>
      </c>
      <c r="I9" s="25">
        <f t="shared" si="2"/>
        <v>0</v>
      </c>
      <c r="J9" s="23">
        <f t="shared" si="3"/>
        <v>0</v>
      </c>
      <c r="K9" s="24">
        <v>3</v>
      </c>
      <c r="L9" s="25">
        <v>3</v>
      </c>
      <c r="M9" s="25">
        <f t="shared" si="4"/>
        <v>0</v>
      </c>
      <c r="N9" s="23">
        <f t="shared" si="5"/>
        <v>0</v>
      </c>
      <c r="O9" s="24">
        <v>2</v>
      </c>
      <c r="P9" s="25">
        <v>2</v>
      </c>
      <c r="Q9" s="25">
        <f t="shared" si="6"/>
        <v>0</v>
      </c>
      <c r="R9" s="23">
        <f t="shared" si="7"/>
        <v>0</v>
      </c>
    </row>
    <row r="10" spans="1:18" x14ac:dyDescent="0.3">
      <c r="A10" s="12">
        <v>166</v>
      </c>
      <c r="B10" s="19">
        <v>42376</v>
      </c>
      <c r="C10" s="24">
        <v>1.3</v>
      </c>
      <c r="D10" s="25">
        <v>1.3</v>
      </c>
      <c r="E10" s="25">
        <f t="shared" si="0"/>
        <v>0</v>
      </c>
      <c r="F10" s="23">
        <f t="shared" si="1"/>
        <v>0</v>
      </c>
      <c r="G10" s="24">
        <v>0.6</v>
      </c>
      <c r="H10" s="25">
        <v>0.6</v>
      </c>
      <c r="I10" s="25">
        <f t="shared" si="2"/>
        <v>0</v>
      </c>
      <c r="J10" s="23">
        <f t="shared" si="3"/>
        <v>0</v>
      </c>
      <c r="K10" s="24">
        <v>3</v>
      </c>
      <c r="L10" s="25">
        <v>3</v>
      </c>
      <c r="M10" s="25">
        <f t="shared" si="4"/>
        <v>0</v>
      </c>
      <c r="N10" s="23">
        <f t="shared" si="5"/>
        <v>0</v>
      </c>
      <c r="O10" s="24">
        <v>2</v>
      </c>
      <c r="P10" s="25">
        <v>2</v>
      </c>
      <c r="Q10" s="25">
        <f t="shared" si="6"/>
        <v>0</v>
      </c>
      <c r="R10" s="23">
        <f t="shared" si="7"/>
        <v>0</v>
      </c>
    </row>
    <row r="11" spans="1:18" x14ac:dyDescent="0.3">
      <c r="A11" s="12">
        <v>167</v>
      </c>
      <c r="B11" s="19">
        <v>42376</v>
      </c>
      <c r="C11" s="24">
        <v>1.3</v>
      </c>
      <c r="D11" s="25">
        <v>1.3</v>
      </c>
      <c r="E11" s="25">
        <f t="shared" si="0"/>
        <v>0</v>
      </c>
      <c r="F11" s="23">
        <f t="shared" si="1"/>
        <v>0</v>
      </c>
      <c r="G11" s="24">
        <v>0.6</v>
      </c>
      <c r="H11" s="25">
        <v>0.6</v>
      </c>
      <c r="I11" s="25">
        <f t="shared" si="2"/>
        <v>0</v>
      </c>
      <c r="J11" s="23">
        <f t="shared" si="3"/>
        <v>0</v>
      </c>
      <c r="K11" s="24">
        <v>3</v>
      </c>
      <c r="L11" s="25">
        <v>3</v>
      </c>
      <c r="M11" s="25">
        <f t="shared" si="4"/>
        <v>0</v>
      </c>
      <c r="N11" s="23">
        <f t="shared" si="5"/>
        <v>0</v>
      </c>
      <c r="O11" s="24">
        <v>2</v>
      </c>
      <c r="P11" s="25">
        <v>2</v>
      </c>
      <c r="Q11" s="25">
        <f t="shared" si="6"/>
        <v>0</v>
      </c>
      <c r="R11" s="23">
        <f t="shared" si="7"/>
        <v>0</v>
      </c>
    </row>
    <row r="12" spans="1:18" x14ac:dyDescent="0.3">
      <c r="A12" s="12">
        <v>168</v>
      </c>
      <c r="B12" s="19">
        <v>42376</v>
      </c>
      <c r="C12" s="24">
        <v>2.8</v>
      </c>
      <c r="D12" s="25">
        <v>2.8</v>
      </c>
      <c r="E12" s="25">
        <f t="shared" si="0"/>
        <v>0</v>
      </c>
      <c r="F12" s="23">
        <f t="shared" si="1"/>
        <v>0</v>
      </c>
      <c r="G12" s="24">
        <v>0.7</v>
      </c>
      <c r="H12" s="25">
        <v>0.7</v>
      </c>
      <c r="I12" s="25">
        <f t="shared" si="2"/>
        <v>0</v>
      </c>
      <c r="J12" s="23">
        <f t="shared" si="3"/>
        <v>0</v>
      </c>
      <c r="K12" s="24">
        <v>4</v>
      </c>
      <c r="L12" s="25">
        <v>4</v>
      </c>
      <c r="M12" s="25">
        <f t="shared" si="4"/>
        <v>0</v>
      </c>
      <c r="N12" s="23">
        <f t="shared" si="5"/>
        <v>0</v>
      </c>
      <c r="O12" s="24">
        <v>2.9</v>
      </c>
      <c r="P12" s="25">
        <v>2.9</v>
      </c>
      <c r="Q12" s="25">
        <f t="shared" si="6"/>
        <v>0</v>
      </c>
      <c r="R12" s="23">
        <f t="shared" si="7"/>
        <v>0</v>
      </c>
    </row>
    <row r="13" spans="1:18" x14ac:dyDescent="0.3">
      <c r="A13" s="12">
        <v>169</v>
      </c>
      <c r="B13" s="19">
        <v>42376</v>
      </c>
      <c r="C13" s="24">
        <v>2.8</v>
      </c>
      <c r="D13" s="25">
        <v>2.8</v>
      </c>
      <c r="E13" s="25">
        <f t="shared" si="0"/>
        <v>0</v>
      </c>
      <c r="F13" s="23">
        <f t="shared" si="1"/>
        <v>0</v>
      </c>
      <c r="G13" s="24">
        <v>1</v>
      </c>
      <c r="H13" s="25">
        <v>0.7</v>
      </c>
      <c r="I13" s="25">
        <f t="shared" si="2"/>
        <v>0.30000000000000004</v>
      </c>
      <c r="J13" s="23">
        <f t="shared" si="3"/>
        <v>30.000000000000004</v>
      </c>
      <c r="K13" s="24">
        <v>4</v>
      </c>
      <c r="L13" s="25">
        <v>4</v>
      </c>
      <c r="M13" s="25">
        <f t="shared" si="4"/>
        <v>0</v>
      </c>
      <c r="N13" s="23">
        <f t="shared" si="5"/>
        <v>0</v>
      </c>
      <c r="O13" s="24">
        <v>2.9</v>
      </c>
      <c r="P13" s="25">
        <v>2.9</v>
      </c>
      <c r="Q13" s="25">
        <f t="shared" si="6"/>
        <v>0</v>
      </c>
      <c r="R13" s="23">
        <f t="shared" si="7"/>
        <v>0</v>
      </c>
    </row>
    <row r="14" spans="1:18" x14ac:dyDescent="0.3">
      <c r="A14" s="12">
        <v>1610</v>
      </c>
      <c r="B14" s="19">
        <v>42376</v>
      </c>
      <c r="C14" s="24">
        <v>4.3</v>
      </c>
      <c r="D14" s="25">
        <v>4.3</v>
      </c>
      <c r="E14" s="25">
        <f t="shared" si="0"/>
        <v>0</v>
      </c>
      <c r="F14" s="23">
        <f t="shared" si="1"/>
        <v>0</v>
      </c>
      <c r="G14" s="24">
        <v>3.4</v>
      </c>
      <c r="H14" s="25">
        <v>3.4</v>
      </c>
      <c r="I14" s="25">
        <f t="shared" si="2"/>
        <v>0</v>
      </c>
      <c r="J14" s="23">
        <f t="shared" si="3"/>
        <v>0</v>
      </c>
      <c r="K14" s="24">
        <v>3.3</v>
      </c>
      <c r="L14" s="25">
        <v>3.3</v>
      </c>
      <c r="M14" s="25">
        <f t="shared" si="4"/>
        <v>0</v>
      </c>
      <c r="N14" s="23">
        <f t="shared" si="5"/>
        <v>0</v>
      </c>
      <c r="O14" s="24">
        <v>4.2</v>
      </c>
      <c r="P14" s="25">
        <v>4.2</v>
      </c>
      <c r="Q14" s="25">
        <f t="shared" si="6"/>
        <v>0</v>
      </c>
      <c r="R14" s="23">
        <f t="shared" si="7"/>
        <v>0</v>
      </c>
    </row>
    <row r="15" spans="1:18" x14ac:dyDescent="0.3">
      <c r="A15" s="12">
        <v>1611</v>
      </c>
      <c r="B15" s="19">
        <v>42376</v>
      </c>
      <c r="C15" s="24">
        <v>1.7</v>
      </c>
      <c r="D15" s="25">
        <v>1.7</v>
      </c>
      <c r="E15" s="25">
        <f t="shared" si="0"/>
        <v>0</v>
      </c>
      <c r="F15" s="23">
        <f t="shared" si="1"/>
        <v>0</v>
      </c>
      <c r="G15" s="24">
        <v>3.5</v>
      </c>
      <c r="H15" s="25">
        <v>3.5</v>
      </c>
      <c r="I15" s="25">
        <f t="shared" si="2"/>
        <v>0</v>
      </c>
      <c r="J15" s="23">
        <f t="shared" si="3"/>
        <v>0</v>
      </c>
      <c r="K15" s="24">
        <v>3.7</v>
      </c>
      <c r="L15" s="25">
        <v>3.7</v>
      </c>
      <c r="M15" s="25">
        <f t="shared" si="4"/>
        <v>0</v>
      </c>
      <c r="N15" s="23">
        <f t="shared" si="5"/>
        <v>0</v>
      </c>
      <c r="O15" s="24">
        <v>3.7</v>
      </c>
      <c r="P15" s="25">
        <v>3.7</v>
      </c>
      <c r="Q15" s="25">
        <f t="shared" si="6"/>
        <v>0</v>
      </c>
      <c r="R15" s="23">
        <f t="shared" si="7"/>
        <v>0</v>
      </c>
    </row>
    <row r="16" spans="1:18" x14ac:dyDescent="0.3">
      <c r="A16" s="42">
        <v>2</v>
      </c>
      <c r="B16" s="43">
        <v>42376</v>
      </c>
      <c r="C16" s="44">
        <v>1</v>
      </c>
      <c r="D16" s="45">
        <v>1</v>
      </c>
      <c r="E16" s="45">
        <f t="shared" si="0"/>
        <v>0</v>
      </c>
      <c r="F16" s="46">
        <f t="shared" si="1"/>
        <v>0</v>
      </c>
      <c r="G16" s="44">
        <v>0.5</v>
      </c>
      <c r="H16" s="45">
        <v>0.5</v>
      </c>
      <c r="I16" s="45">
        <f t="shared" si="2"/>
        <v>0</v>
      </c>
      <c r="J16" s="46">
        <f t="shared" si="3"/>
        <v>0</v>
      </c>
      <c r="K16" s="44">
        <v>1.5</v>
      </c>
      <c r="L16" s="45">
        <v>1.5</v>
      </c>
      <c r="M16" s="45">
        <f t="shared" si="4"/>
        <v>0</v>
      </c>
      <c r="N16" s="46">
        <f t="shared" si="5"/>
        <v>0</v>
      </c>
      <c r="O16" s="44">
        <v>1.6</v>
      </c>
      <c r="P16" s="45">
        <v>1.6</v>
      </c>
      <c r="Q16" s="45">
        <f t="shared" si="6"/>
        <v>0</v>
      </c>
      <c r="R16" s="46">
        <f t="shared" si="7"/>
        <v>0</v>
      </c>
    </row>
    <row r="17" spans="1:18" x14ac:dyDescent="0.3">
      <c r="A17" s="42">
        <v>5</v>
      </c>
      <c r="B17" s="43">
        <v>42376</v>
      </c>
      <c r="C17" s="44">
        <v>2</v>
      </c>
      <c r="D17" s="45">
        <v>1.7</v>
      </c>
      <c r="E17" s="45">
        <f t="shared" si="0"/>
        <v>0.30000000000000004</v>
      </c>
      <c r="F17" s="46">
        <f t="shared" si="1"/>
        <v>15.000000000000002</v>
      </c>
      <c r="G17" s="44">
        <v>0.5</v>
      </c>
      <c r="H17" s="45">
        <v>0.3</v>
      </c>
      <c r="I17" s="45">
        <f t="shared" si="2"/>
        <v>0.2</v>
      </c>
      <c r="J17" s="46">
        <f t="shared" si="3"/>
        <v>40</v>
      </c>
      <c r="K17" s="44">
        <v>2.5</v>
      </c>
      <c r="L17" s="45">
        <v>2.2999999999999998</v>
      </c>
      <c r="M17" s="45">
        <f t="shared" si="4"/>
        <v>0.20000000000000018</v>
      </c>
      <c r="N17" s="46">
        <f t="shared" si="5"/>
        <v>8.0000000000000071</v>
      </c>
      <c r="O17" s="44">
        <v>1</v>
      </c>
      <c r="P17" s="45">
        <v>0.7</v>
      </c>
      <c r="Q17" s="45">
        <f t="shared" si="6"/>
        <v>0.30000000000000004</v>
      </c>
      <c r="R17" s="46">
        <f t="shared" si="7"/>
        <v>30.000000000000004</v>
      </c>
    </row>
    <row r="18" spans="1:18" x14ac:dyDescent="0.3">
      <c r="A18" s="42">
        <v>251</v>
      </c>
      <c r="B18" s="43">
        <v>42376</v>
      </c>
      <c r="C18" s="44">
        <v>1.5</v>
      </c>
      <c r="D18" s="45">
        <v>1.5</v>
      </c>
      <c r="E18" s="45">
        <f t="shared" si="0"/>
        <v>0</v>
      </c>
      <c r="F18" s="46">
        <f t="shared" si="1"/>
        <v>0</v>
      </c>
      <c r="G18" s="44">
        <v>0.5</v>
      </c>
      <c r="H18" s="45">
        <v>0.4</v>
      </c>
      <c r="I18" s="45">
        <f t="shared" si="2"/>
        <v>9.9999999999999978E-2</v>
      </c>
      <c r="J18" s="46">
        <f t="shared" si="3"/>
        <v>19.999999999999996</v>
      </c>
      <c r="K18" s="44">
        <v>1.5</v>
      </c>
      <c r="L18" s="45">
        <v>1.5</v>
      </c>
      <c r="M18" s="45">
        <f t="shared" si="4"/>
        <v>0</v>
      </c>
      <c r="N18" s="46">
        <f t="shared" si="5"/>
        <v>0</v>
      </c>
      <c r="O18" s="44">
        <v>1</v>
      </c>
      <c r="P18" s="45">
        <v>1</v>
      </c>
      <c r="Q18" s="45">
        <f t="shared" si="6"/>
        <v>0</v>
      </c>
      <c r="R18" s="46">
        <f t="shared" si="7"/>
        <v>0</v>
      </c>
    </row>
    <row r="19" spans="1:18" x14ac:dyDescent="0.3">
      <c r="A19" s="42">
        <v>252</v>
      </c>
      <c r="B19" s="43">
        <v>42376</v>
      </c>
      <c r="C19" s="44">
        <v>0.8</v>
      </c>
      <c r="D19" s="45">
        <v>0.8</v>
      </c>
      <c r="E19" s="45">
        <f t="shared" si="0"/>
        <v>0</v>
      </c>
      <c r="F19" s="46">
        <f t="shared" si="1"/>
        <v>0</v>
      </c>
      <c r="G19" s="44">
        <v>0.5</v>
      </c>
      <c r="H19" s="45">
        <v>0.5</v>
      </c>
      <c r="I19" s="45">
        <f t="shared" si="2"/>
        <v>0</v>
      </c>
      <c r="J19" s="46">
        <f t="shared" si="3"/>
        <v>0</v>
      </c>
      <c r="K19" s="44">
        <v>3.4</v>
      </c>
      <c r="L19" s="45">
        <v>3.4</v>
      </c>
      <c r="M19" s="45">
        <f t="shared" si="4"/>
        <v>0</v>
      </c>
      <c r="N19" s="46">
        <f t="shared" si="5"/>
        <v>0</v>
      </c>
      <c r="O19" s="44">
        <v>1.2</v>
      </c>
      <c r="P19" s="45">
        <v>1.2</v>
      </c>
      <c r="Q19" s="45">
        <f t="shared" si="6"/>
        <v>0</v>
      </c>
      <c r="R19" s="46">
        <f t="shared" si="7"/>
        <v>0</v>
      </c>
    </row>
    <row r="20" spans="1:18" x14ac:dyDescent="0.3">
      <c r="A20" s="42">
        <v>253</v>
      </c>
      <c r="B20" s="43">
        <v>42376</v>
      </c>
      <c r="C20" s="44">
        <v>1.5</v>
      </c>
      <c r="D20" s="45">
        <v>1.5</v>
      </c>
      <c r="E20" s="45">
        <f t="shared" si="0"/>
        <v>0</v>
      </c>
      <c r="F20" s="46">
        <f t="shared" si="1"/>
        <v>0</v>
      </c>
      <c r="G20" s="44">
        <v>0.3</v>
      </c>
      <c r="H20" s="45">
        <v>0.3</v>
      </c>
      <c r="I20" s="45">
        <f t="shared" si="2"/>
        <v>0</v>
      </c>
      <c r="J20" s="46">
        <f t="shared" si="3"/>
        <v>0</v>
      </c>
      <c r="K20" s="44">
        <v>2.5</v>
      </c>
      <c r="L20" s="45">
        <v>2.5</v>
      </c>
      <c r="M20" s="45">
        <f t="shared" si="4"/>
        <v>0</v>
      </c>
      <c r="N20" s="46">
        <f t="shared" si="5"/>
        <v>0</v>
      </c>
      <c r="O20" s="44">
        <v>2.5</v>
      </c>
      <c r="P20" s="45">
        <v>2.5</v>
      </c>
      <c r="Q20" s="45">
        <f t="shared" si="6"/>
        <v>0</v>
      </c>
      <c r="R20" s="46">
        <f t="shared" si="7"/>
        <v>0</v>
      </c>
    </row>
    <row r="21" spans="1:18" x14ac:dyDescent="0.3">
      <c r="A21" s="42">
        <v>254</v>
      </c>
      <c r="B21" s="43">
        <v>42376</v>
      </c>
      <c r="C21" s="44">
        <v>1.5</v>
      </c>
      <c r="D21" s="45">
        <v>1.5</v>
      </c>
      <c r="E21" s="45">
        <f t="shared" si="0"/>
        <v>0</v>
      </c>
      <c r="F21" s="46">
        <f t="shared" si="1"/>
        <v>0</v>
      </c>
      <c r="G21" s="44">
        <v>0.3</v>
      </c>
      <c r="H21" s="45">
        <v>0.3</v>
      </c>
      <c r="I21" s="45">
        <f t="shared" si="2"/>
        <v>0</v>
      </c>
      <c r="J21" s="46">
        <f t="shared" si="3"/>
        <v>0</v>
      </c>
      <c r="K21" s="44">
        <v>2.5</v>
      </c>
      <c r="L21" s="45">
        <v>2.5</v>
      </c>
      <c r="M21" s="45">
        <f t="shared" si="4"/>
        <v>0</v>
      </c>
      <c r="N21" s="46">
        <f t="shared" si="5"/>
        <v>0</v>
      </c>
      <c r="O21" s="44">
        <v>2.5</v>
      </c>
      <c r="P21" s="45">
        <v>2.5</v>
      </c>
      <c r="Q21" s="45">
        <f t="shared" si="6"/>
        <v>0</v>
      </c>
      <c r="R21" s="46">
        <f t="shared" si="7"/>
        <v>0</v>
      </c>
    </row>
    <row r="22" spans="1:18" x14ac:dyDescent="0.3">
      <c r="A22" s="42">
        <v>255</v>
      </c>
      <c r="B22" s="43">
        <v>42376</v>
      </c>
      <c r="C22" s="44">
        <v>1.8</v>
      </c>
      <c r="D22" s="45">
        <v>1.8</v>
      </c>
      <c r="E22" s="45">
        <f t="shared" si="0"/>
        <v>0</v>
      </c>
      <c r="F22" s="46">
        <f t="shared" si="1"/>
        <v>0</v>
      </c>
      <c r="G22" s="44">
        <v>1</v>
      </c>
      <c r="H22" s="45">
        <v>1</v>
      </c>
      <c r="I22" s="45">
        <f t="shared" si="2"/>
        <v>0</v>
      </c>
      <c r="J22" s="46">
        <f t="shared" si="3"/>
        <v>0</v>
      </c>
      <c r="K22" s="44">
        <v>3.1</v>
      </c>
      <c r="L22" s="45">
        <v>3.1</v>
      </c>
      <c r="M22" s="45">
        <f t="shared" si="4"/>
        <v>0</v>
      </c>
      <c r="N22" s="46">
        <f t="shared" si="5"/>
        <v>0</v>
      </c>
      <c r="O22" s="44">
        <v>2.9</v>
      </c>
      <c r="P22" s="45">
        <v>2.9</v>
      </c>
      <c r="Q22" s="45">
        <f t="shared" si="6"/>
        <v>0</v>
      </c>
      <c r="R22" s="46">
        <f t="shared" si="7"/>
        <v>0</v>
      </c>
    </row>
    <row r="23" spans="1:18" x14ac:dyDescent="0.3">
      <c r="A23" s="42">
        <v>256</v>
      </c>
      <c r="B23" s="43">
        <v>42376</v>
      </c>
      <c r="C23" s="44">
        <v>1.5</v>
      </c>
      <c r="D23" s="45">
        <v>1.5</v>
      </c>
      <c r="E23" s="45">
        <f t="shared" si="0"/>
        <v>0</v>
      </c>
      <c r="F23" s="46">
        <f t="shared" si="1"/>
        <v>0</v>
      </c>
      <c r="G23" s="44">
        <v>1.3</v>
      </c>
      <c r="H23" s="45">
        <v>1.3</v>
      </c>
      <c r="I23" s="45">
        <f t="shared" si="2"/>
        <v>0</v>
      </c>
      <c r="J23" s="46">
        <f t="shared" si="3"/>
        <v>0</v>
      </c>
      <c r="K23" s="44">
        <v>3.1</v>
      </c>
      <c r="L23" s="45">
        <v>3.1</v>
      </c>
      <c r="M23" s="45">
        <f t="shared" si="4"/>
        <v>0</v>
      </c>
      <c r="N23" s="46">
        <f t="shared" si="5"/>
        <v>0</v>
      </c>
      <c r="O23" s="44">
        <v>1.3</v>
      </c>
      <c r="P23" s="45">
        <v>1.3</v>
      </c>
      <c r="Q23" s="45">
        <f t="shared" si="6"/>
        <v>0</v>
      </c>
      <c r="R23" s="46">
        <f t="shared" si="7"/>
        <v>0</v>
      </c>
    </row>
    <row r="24" spans="1:18" x14ac:dyDescent="0.3">
      <c r="A24" s="42">
        <v>257</v>
      </c>
      <c r="B24" s="43">
        <v>42376</v>
      </c>
      <c r="C24" s="47">
        <v>1.9</v>
      </c>
      <c r="D24" s="48">
        <v>1.9</v>
      </c>
      <c r="E24" s="45">
        <f t="shared" si="0"/>
        <v>0</v>
      </c>
      <c r="F24" s="46">
        <f t="shared" si="1"/>
        <v>0</v>
      </c>
      <c r="G24" s="47">
        <v>0.5</v>
      </c>
      <c r="H24" s="48">
        <v>0.5</v>
      </c>
      <c r="I24" s="45">
        <f t="shared" si="2"/>
        <v>0</v>
      </c>
      <c r="J24" s="46">
        <f t="shared" si="3"/>
        <v>0</v>
      </c>
      <c r="K24" s="47">
        <v>2.2000000000000002</v>
      </c>
      <c r="L24" s="48">
        <v>2.2000000000000002</v>
      </c>
      <c r="M24" s="45">
        <f t="shared" si="4"/>
        <v>0</v>
      </c>
      <c r="N24" s="46">
        <f t="shared" si="5"/>
        <v>0</v>
      </c>
      <c r="O24" s="47">
        <v>2.7</v>
      </c>
      <c r="P24" s="48">
        <v>2.7</v>
      </c>
      <c r="Q24" s="45">
        <f t="shared" si="6"/>
        <v>0</v>
      </c>
      <c r="R24" s="46">
        <f t="shared" si="7"/>
        <v>0</v>
      </c>
    </row>
    <row r="25" spans="1:18" x14ac:dyDescent="0.3">
      <c r="A25" s="42">
        <v>258</v>
      </c>
      <c r="B25" s="43">
        <v>42376</v>
      </c>
      <c r="C25" s="44">
        <v>1.5</v>
      </c>
      <c r="D25" s="45">
        <v>1.2</v>
      </c>
      <c r="E25" s="45">
        <f t="shared" si="0"/>
        <v>0.30000000000000004</v>
      </c>
      <c r="F25" s="46">
        <f t="shared" si="1"/>
        <v>20.000000000000004</v>
      </c>
      <c r="G25" s="44">
        <v>0.5</v>
      </c>
      <c r="H25" s="45">
        <v>0.4</v>
      </c>
      <c r="I25" s="45">
        <f t="shared" si="2"/>
        <v>9.9999999999999978E-2</v>
      </c>
      <c r="J25" s="46">
        <f t="shared" si="3"/>
        <v>19.999999999999996</v>
      </c>
      <c r="K25" s="44">
        <v>3.8</v>
      </c>
      <c r="L25" s="45">
        <v>3.6</v>
      </c>
      <c r="M25" s="45">
        <f t="shared" si="4"/>
        <v>0.19999999999999973</v>
      </c>
      <c r="N25" s="46">
        <f t="shared" si="5"/>
        <v>5.2631578947368354</v>
      </c>
      <c r="O25" s="44">
        <v>2.7</v>
      </c>
      <c r="P25" s="45">
        <v>2.6</v>
      </c>
      <c r="Q25" s="45">
        <f t="shared" si="6"/>
        <v>0.10000000000000009</v>
      </c>
      <c r="R25" s="46">
        <f t="shared" si="7"/>
        <v>3.7037037037037068</v>
      </c>
    </row>
    <row r="26" spans="1:18" x14ac:dyDescent="0.3">
      <c r="A26" s="42">
        <v>259</v>
      </c>
      <c r="B26" s="43">
        <v>42376</v>
      </c>
      <c r="C26" s="44">
        <v>3.6</v>
      </c>
      <c r="D26" s="45">
        <v>3.6</v>
      </c>
      <c r="E26" s="45">
        <f t="shared" si="0"/>
        <v>0</v>
      </c>
      <c r="F26" s="46">
        <f t="shared" si="1"/>
        <v>0</v>
      </c>
      <c r="G26" s="44">
        <v>0.4</v>
      </c>
      <c r="H26" s="45">
        <v>0.4</v>
      </c>
      <c r="I26" s="45">
        <f t="shared" si="2"/>
        <v>0</v>
      </c>
      <c r="J26" s="46">
        <f t="shared" si="3"/>
        <v>0</v>
      </c>
      <c r="K26" s="44">
        <v>1.2</v>
      </c>
      <c r="L26" s="45">
        <v>1.2</v>
      </c>
      <c r="M26" s="45">
        <f t="shared" si="4"/>
        <v>0</v>
      </c>
      <c r="N26" s="46">
        <f t="shared" si="5"/>
        <v>0</v>
      </c>
      <c r="O26" s="44">
        <v>2.6</v>
      </c>
      <c r="P26" s="45">
        <v>2.6</v>
      </c>
      <c r="Q26" s="45">
        <f t="shared" si="6"/>
        <v>0</v>
      </c>
      <c r="R26" s="46">
        <f t="shared" si="7"/>
        <v>0</v>
      </c>
    </row>
    <row r="27" spans="1:18" x14ac:dyDescent="0.3">
      <c r="A27" s="14">
        <v>3</v>
      </c>
      <c r="B27" s="20">
        <v>42376</v>
      </c>
      <c r="C27" s="26">
        <v>1.9</v>
      </c>
      <c r="D27" s="27">
        <v>1.9</v>
      </c>
      <c r="E27" s="27">
        <f t="shared" si="0"/>
        <v>0</v>
      </c>
      <c r="F27" s="28">
        <f t="shared" si="1"/>
        <v>0</v>
      </c>
      <c r="G27" s="26">
        <v>0.7</v>
      </c>
      <c r="H27" s="27">
        <v>0.7</v>
      </c>
      <c r="I27" s="27">
        <f t="shared" si="2"/>
        <v>0</v>
      </c>
      <c r="J27" s="28">
        <f t="shared" si="3"/>
        <v>0</v>
      </c>
      <c r="K27" s="26">
        <v>4.5</v>
      </c>
      <c r="L27" s="27">
        <v>4.5</v>
      </c>
      <c r="M27" s="27">
        <f t="shared" si="4"/>
        <v>0</v>
      </c>
      <c r="N27" s="28">
        <f t="shared" si="5"/>
        <v>0</v>
      </c>
      <c r="O27" s="26">
        <v>2.7</v>
      </c>
      <c r="P27" s="27">
        <v>2.7</v>
      </c>
      <c r="Q27" s="27">
        <f t="shared" si="6"/>
        <v>0</v>
      </c>
      <c r="R27" s="28">
        <f t="shared" si="7"/>
        <v>0</v>
      </c>
    </row>
    <row r="28" spans="1:18" x14ac:dyDescent="0.3">
      <c r="A28" s="14">
        <v>351</v>
      </c>
      <c r="B28" s="20">
        <v>42376</v>
      </c>
      <c r="C28" s="26">
        <v>1.9</v>
      </c>
      <c r="D28" s="27">
        <v>1.9</v>
      </c>
      <c r="E28" s="27">
        <f t="shared" si="0"/>
        <v>0</v>
      </c>
      <c r="F28" s="28">
        <f t="shared" si="1"/>
        <v>0</v>
      </c>
      <c r="G28" s="26">
        <v>0.7</v>
      </c>
      <c r="H28" s="27">
        <v>0.7</v>
      </c>
      <c r="I28" s="27">
        <f t="shared" si="2"/>
        <v>0</v>
      </c>
      <c r="J28" s="28">
        <f t="shared" si="3"/>
        <v>0</v>
      </c>
      <c r="K28" s="26">
        <v>4.5</v>
      </c>
      <c r="L28" s="27">
        <v>4.5</v>
      </c>
      <c r="M28" s="27">
        <f t="shared" si="4"/>
        <v>0</v>
      </c>
      <c r="N28" s="28">
        <f t="shared" si="5"/>
        <v>0</v>
      </c>
      <c r="O28" s="26">
        <v>2.7</v>
      </c>
      <c r="P28" s="27">
        <v>2.7</v>
      </c>
      <c r="Q28" s="27">
        <f t="shared" si="6"/>
        <v>0</v>
      </c>
      <c r="R28" s="28">
        <f t="shared" si="7"/>
        <v>0</v>
      </c>
    </row>
    <row r="29" spans="1:18" x14ac:dyDescent="0.3">
      <c r="A29" s="14">
        <v>352</v>
      </c>
      <c r="B29" s="20">
        <v>42376</v>
      </c>
      <c r="C29" s="26">
        <v>1.3</v>
      </c>
      <c r="D29" s="27">
        <v>1.3</v>
      </c>
      <c r="E29" s="27">
        <f t="shared" si="0"/>
        <v>0</v>
      </c>
      <c r="F29" s="28">
        <f t="shared" si="1"/>
        <v>0</v>
      </c>
      <c r="G29" s="26">
        <v>0.2</v>
      </c>
      <c r="H29" s="27">
        <v>0.2</v>
      </c>
      <c r="I29" s="27">
        <f t="shared" si="2"/>
        <v>0</v>
      </c>
      <c r="J29" s="28">
        <f t="shared" si="3"/>
        <v>0</v>
      </c>
      <c r="K29" s="26">
        <v>3.5</v>
      </c>
      <c r="L29" s="27">
        <v>3.5</v>
      </c>
      <c r="M29" s="27">
        <f t="shared" si="4"/>
        <v>0</v>
      </c>
      <c r="N29" s="28">
        <f t="shared" si="5"/>
        <v>0</v>
      </c>
      <c r="O29" s="26">
        <v>3.6</v>
      </c>
      <c r="P29" s="27">
        <v>3.6</v>
      </c>
      <c r="Q29" s="27">
        <f t="shared" si="6"/>
        <v>0</v>
      </c>
      <c r="R29" s="28">
        <f t="shared" si="7"/>
        <v>0</v>
      </c>
    </row>
    <row r="30" spans="1:18" x14ac:dyDescent="0.3">
      <c r="A30" s="14">
        <v>353</v>
      </c>
      <c r="B30" s="20">
        <v>42376</v>
      </c>
      <c r="C30" s="26">
        <v>1.3</v>
      </c>
      <c r="D30" s="27">
        <v>1.3</v>
      </c>
      <c r="E30" s="27">
        <f t="shared" si="0"/>
        <v>0</v>
      </c>
      <c r="F30" s="28">
        <f t="shared" si="1"/>
        <v>0</v>
      </c>
      <c r="G30" s="26">
        <v>0.4</v>
      </c>
      <c r="H30" s="27">
        <v>0.4</v>
      </c>
      <c r="I30" s="27">
        <f t="shared" si="2"/>
        <v>0</v>
      </c>
      <c r="J30" s="28">
        <f t="shared" si="3"/>
        <v>0</v>
      </c>
      <c r="K30" s="26">
        <v>3.5</v>
      </c>
      <c r="L30" s="27">
        <v>3.5</v>
      </c>
      <c r="M30" s="27">
        <f t="shared" si="4"/>
        <v>0</v>
      </c>
      <c r="N30" s="28">
        <f t="shared" si="5"/>
        <v>0</v>
      </c>
      <c r="O30" s="26">
        <v>3.6</v>
      </c>
      <c r="P30" s="27">
        <v>3.6</v>
      </c>
      <c r="Q30" s="27">
        <f t="shared" si="6"/>
        <v>0</v>
      </c>
      <c r="R30" s="28">
        <f t="shared" si="7"/>
        <v>0</v>
      </c>
    </row>
    <row r="31" spans="1:18" x14ac:dyDescent="0.3">
      <c r="A31" s="14">
        <v>354</v>
      </c>
      <c r="B31" s="20">
        <v>42376</v>
      </c>
      <c r="C31" s="26">
        <v>1.3</v>
      </c>
      <c r="D31" s="27">
        <v>1.3</v>
      </c>
      <c r="E31" s="27">
        <f t="shared" si="0"/>
        <v>0</v>
      </c>
      <c r="F31" s="28">
        <f t="shared" si="1"/>
        <v>0</v>
      </c>
      <c r="G31" s="26">
        <v>0.4</v>
      </c>
      <c r="H31" s="27">
        <v>0.4</v>
      </c>
      <c r="I31" s="27">
        <f t="shared" si="2"/>
        <v>0</v>
      </c>
      <c r="J31" s="28">
        <f t="shared" si="3"/>
        <v>0</v>
      </c>
      <c r="K31" s="26">
        <v>3.5</v>
      </c>
      <c r="L31" s="27">
        <v>3.5</v>
      </c>
      <c r="M31" s="27">
        <f t="shared" si="4"/>
        <v>0</v>
      </c>
      <c r="N31" s="28">
        <f t="shared" si="5"/>
        <v>0</v>
      </c>
      <c r="O31" s="26">
        <v>3.6</v>
      </c>
      <c r="P31" s="27">
        <v>3.6</v>
      </c>
      <c r="Q31" s="27">
        <f t="shared" si="6"/>
        <v>0</v>
      </c>
      <c r="R31" s="28">
        <f t="shared" si="7"/>
        <v>0</v>
      </c>
    </row>
    <row r="32" spans="1:18" x14ac:dyDescent="0.3">
      <c r="A32" s="14">
        <v>355</v>
      </c>
      <c r="B32" s="20">
        <v>42376</v>
      </c>
      <c r="C32" s="26">
        <v>1.2</v>
      </c>
      <c r="D32" s="27">
        <v>1.2</v>
      </c>
      <c r="E32" s="27">
        <f t="shared" si="0"/>
        <v>0</v>
      </c>
      <c r="F32" s="28">
        <f t="shared" si="1"/>
        <v>0</v>
      </c>
      <c r="G32" s="26">
        <v>0.5</v>
      </c>
      <c r="H32" s="27">
        <v>0.5</v>
      </c>
      <c r="I32" s="27">
        <f t="shared" si="2"/>
        <v>0</v>
      </c>
      <c r="J32" s="28">
        <f t="shared" si="3"/>
        <v>0</v>
      </c>
      <c r="K32" s="26">
        <v>3</v>
      </c>
      <c r="L32" s="27">
        <v>3</v>
      </c>
      <c r="M32" s="27">
        <f t="shared" si="4"/>
        <v>0</v>
      </c>
      <c r="N32" s="28">
        <f t="shared" si="5"/>
        <v>0</v>
      </c>
      <c r="O32" s="26">
        <v>2.5</v>
      </c>
      <c r="P32" s="27">
        <v>2.5</v>
      </c>
      <c r="Q32" s="27">
        <f t="shared" si="6"/>
        <v>0</v>
      </c>
      <c r="R32" s="28">
        <f t="shared" si="7"/>
        <v>0</v>
      </c>
    </row>
    <row r="33" spans="1:18" x14ac:dyDescent="0.3">
      <c r="A33" s="14">
        <v>356</v>
      </c>
      <c r="B33" s="20">
        <v>42376</v>
      </c>
      <c r="C33" s="26">
        <v>1.2</v>
      </c>
      <c r="D33" s="27">
        <v>1.1000000000000001</v>
      </c>
      <c r="E33" s="27">
        <f t="shared" si="0"/>
        <v>9.9999999999999867E-2</v>
      </c>
      <c r="F33" s="28">
        <f t="shared" si="1"/>
        <v>8.3333333333333233</v>
      </c>
      <c r="G33" s="26">
        <v>0.5</v>
      </c>
      <c r="H33" s="27">
        <v>0.5</v>
      </c>
      <c r="I33" s="27">
        <f t="shared" si="2"/>
        <v>0</v>
      </c>
      <c r="J33" s="28">
        <f t="shared" si="3"/>
        <v>0</v>
      </c>
      <c r="K33" s="26">
        <v>3</v>
      </c>
      <c r="L33" s="27">
        <v>3</v>
      </c>
      <c r="M33" s="27">
        <f t="shared" si="4"/>
        <v>0</v>
      </c>
      <c r="N33" s="28">
        <f t="shared" si="5"/>
        <v>0</v>
      </c>
      <c r="O33" s="26">
        <v>2.5</v>
      </c>
      <c r="P33" s="27">
        <v>2.4</v>
      </c>
      <c r="Q33" s="27">
        <f t="shared" si="6"/>
        <v>0.10000000000000009</v>
      </c>
      <c r="R33" s="28">
        <f t="shared" si="7"/>
        <v>4.0000000000000036</v>
      </c>
    </row>
    <row r="34" spans="1:18" x14ac:dyDescent="0.3">
      <c r="A34" s="14">
        <v>357</v>
      </c>
      <c r="B34" s="20">
        <v>42376</v>
      </c>
      <c r="C34" s="26">
        <v>1.7</v>
      </c>
      <c r="D34" s="27">
        <v>1.7</v>
      </c>
      <c r="E34" s="27">
        <f t="shared" si="0"/>
        <v>0</v>
      </c>
      <c r="F34" s="28">
        <f t="shared" si="1"/>
        <v>0</v>
      </c>
      <c r="G34" s="26">
        <v>0.3</v>
      </c>
      <c r="H34" s="27">
        <v>0.3</v>
      </c>
      <c r="I34" s="27">
        <f t="shared" si="2"/>
        <v>0</v>
      </c>
      <c r="J34" s="28">
        <f t="shared" si="3"/>
        <v>0</v>
      </c>
      <c r="K34" s="26">
        <v>2.2999999999999998</v>
      </c>
      <c r="L34" s="27">
        <v>2.2000000000000002</v>
      </c>
      <c r="M34" s="27">
        <f t="shared" si="4"/>
        <v>9.9999999999999645E-2</v>
      </c>
      <c r="N34" s="28">
        <f t="shared" si="5"/>
        <v>4.3478260869565064</v>
      </c>
      <c r="O34" s="26">
        <v>0.7</v>
      </c>
      <c r="P34" s="27">
        <v>0.5</v>
      </c>
      <c r="Q34" s="27">
        <f t="shared" si="6"/>
        <v>0.19999999999999996</v>
      </c>
      <c r="R34" s="28">
        <f t="shared" si="7"/>
        <v>28.571428571428566</v>
      </c>
    </row>
    <row r="35" spans="1:18" x14ac:dyDescent="0.3">
      <c r="A35" s="14">
        <v>358</v>
      </c>
      <c r="B35" s="20">
        <v>42376</v>
      </c>
      <c r="C35" s="26">
        <v>1.5</v>
      </c>
      <c r="D35" s="27">
        <v>1.5</v>
      </c>
      <c r="E35" s="27">
        <f t="shared" si="0"/>
        <v>0</v>
      </c>
      <c r="F35" s="28">
        <f t="shared" si="1"/>
        <v>0</v>
      </c>
      <c r="G35" s="26">
        <v>0.5</v>
      </c>
      <c r="H35" s="27">
        <v>0.5</v>
      </c>
      <c r="I35" s="27">
        <f t="shared" si="2"/>
        <v>0</v>
      </c>
      <c r="J35" s="28">
        <f t="shared" si="3"/>
        <v>0</v>
      </c>
      <c r="K35" s="26">
        <v>2.1</v>
      </c>
      <c r="L35" s="27">
        <v>2.1</v>
      </c>
      <c r="M35" s="27">
        <f t="shared" si="4"/>
        <v>0</v>
      </c>
      <c r="N35" s="28">
        <f t="shared" si="5"/>
        <v>0</v>
      </c>
      <c r="O35" s="26">
        <v>3</v>
      </c>
      <c r="P35" s="27">
        <v>3</v>
      </c>
      <c r="Q35" s="27">
        <f t="shared" si="6"/>
        <v>0</v>
      </c>
      <c r="R35" s="28">
        <f t="shared" si="7"/>
        <v>0</v>
      </c>
    </row>
    <row r="36" spans="1:18" x14ac:dyDescent="0.3">
      <c r="A36" s="14">
        <v>359</v>
      </c>
      <c r="B36" s="20">
        <v>42376</v>
      </c>
      <c r="C36" s="26">
        <v>1.5</v>
      </c>
      <c r="D36" s="27">
        <v>1.5</v>
      </c>
      <c r="E36" s="27">
        <f t="shared" si="0"/>
        <v>0</v>
      </c>
      <c r="F36" s="28">
        <f t="shared" si="1"/>
        <v>0</v>
      </c>
      <c r="G36" s="26">
        <v>0.5</v>
      </c>
      <c r="H36" s="27">
        <v>0.5</v>
      </c>
      <c r="I36" s="27">
        <f t="shared" si="2"/>
        <v>0</v>
      </c>
      <c r="J36" s="28">
        <f t="shared" si="3"/>
        <v>0</v>
      </c>
      <c r="K36" s="26">
        <v>2.1</v>
      </c>
      <c r="L36" s="27">
        <v>2.1</v>
      </c>
      <c r="M36" s="27">
        <f t="shared" si="4"/>
        <v>0</v>
      </c>
      <c r="N36" s="28">
        <f t="shared" si="5"/>
        <v>0</v>
      </c>
      <c r="O36" s="26">
        <v>3</v>
      </c>
      <c r="P36" s="27">
        <v>3</v>
      </c>
      <c r="Q36" s="27">
        <f t="shared" si="6"/>
        <v>0</v>
      </c>
      <c r="R36" s="28">
        <f t="shared" si="7"/>
        <v>0</v>
      </c>
    </row>
    <row r="37" spans="1:18" s="2" customFormat="1" x14ac:dyDescent="0.3">
      <c r="A37" s="51" t="s">
        <v>7</v>
      </c>
      <c r="B37" s="52">
        <v>42376</v>
      </c>
      <c r="C37" s="55">
        <v>1</v>
      </c>
      <c r="D37" s="56">
        <v>1</v>
      </c>
      <c r="E37" s="56">
        <f t="shared" si="0"/>
        <v>0</v>
      </c>
      <c r="F37" s="57">
        <f t="shared" si="1"/>
        <v>0</v>
      </c>
      <c r="G37" s="55">
        <v>0.7</v>
      </c>
      <c r="H37" s="56">
        <v>0.7</v>
      </c>
      <c r="I37" s="56">
        <f t="shared" si="2"/>
        <v>0</v>
      </c>
      <c r="J37" s="57">
        <f t="shared" si="3"/>
        <v>0</v>
      </c>
      <c r="K37" s="55">
        <v>2.2999999999999998</v>
      </c>
      <c r="L37" s="56">
        <v>2.2999999999999998</v>
      </c>
      <c r="M37" s="56">
        <f t="shared" si="4"/>
        <v>0</v>
      </c>
      <c r="N37" s="57">
        <f t="shared" si="5"/>
        <v>0</v>
      </c>
      <c r="O37" s="55">
        <v>2.5</v>
      </c>
      <c r="P37" s="56">
        <v>2.5</v>
      </c>
      <c r="Q37" s="56">
        <f t="shared" si="6"/>
        <v>0</v>
      </c>
      <c r="R37" s="57">
        <f t="shared" si="7"/>
        <v>0</v>
      </c>
    </row>
    <row r="38" spans="1:18" x14ac:dyDescent="0.3">
      <c r="A38" s="3" t="s">
        <v>8</v>
      </c>
      <c r="B38" s="36"/>
      <c r="C38" s="37">
        <f>AVERAGE(C3:C37)</f>
        <v>1.6500000000000001</v>
      </c>
      <c r="D38" s="37">
        <f t="shared" ref="D38:R38" si="8">AVERAGE(D3:D37)</f>
        <v>1.6264705882352943</v>
      </c>
      <c r="E38" s="37">
        <f t="shared" si="8"/>
        <v>2.3529411764705882E-2</v>
      </c>
      <c r="F38" s="38">
        <f t="shared" si="8"/>
        <v>1.5007541478129713</v>
      </c>
      <c r="G38" s="37">
        <f t="shared" si="8"/>
        <v>0.81764705882352928</v>
      </c>
      <c r="H38" s="37">
        <f t="shared" si="8"/>
        <v>0.77647058823529402</v>
      </c>
      <c r="I38" s="37">
        <f t="shared" si="8"/>
        <v>4.1176470588235307E-2</v>
      </c>
      <c r="J38" s="58">
        <f t="shared" si="8"/>
        <v>6.7790032679738559</v>
      </c>
      <c r="K38" s="37">
        <f t="shared" si="8"/>
        <v>2.8794117647058819</v>
      </c>
      <c r="L38" s="37">
        <f t="shared" si="8"/>
        <v>2.8647058823529412</v>
      </c>
      <c r="M38" s="37">
        <f t="shared" si="8"/>
        <v>1.4705882352941164E-2</v>
      </c>
      <c r="N38" s="40">
        <f t="shared" si="8"/>
        <v>0.51797011710862784</v>
      </c>
      <c r="O38" s="37">
        <f t="shared" si="8"/>
        <v>2.4529411764705884</v>
      </c>
      <c r="P38" s="37">
        <f t="shared" si="8"/>
        <v>2.4323529411764708</v>
      </c>
      <c r="Q38" s="37">
        <f t="shared" si="8"/>
        <v>2.0588235294117654E-2</v>
      </c>
      <c r="R38" s="49">
        <f t="shared" si="8"/>
        <v>1.9492685963274199</v>
      </c>
    </row>
    <row r="39" spans="1:18" x14ac:dyDescent="0.3">
      <c r="B39" s="21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20" zoomScale="90" zoomScaleNormal="90" workbookViewId="0">
      <selection activeCell="T30" sqref="T30"/>
    </sheetView>
  </sheetViews>
  <sheetFormatPr defaultRowHeight="14.4" x14ac:dyDescent="0.3"/>
  <cols>
    <col min="1" max="1" width="9.88671875" bestFit="1" customWidth="1"/>
    <col min="2" max="2" width="7.21875" bestFit="1" customWidth="1"/>
    <col min="3" max="3" width="7.33203125" bestFit="1" customWidth="1"/>
    <col min="4" max="4" width="4" bestFit="1" customWidth="1"/>
    <col min="5" max="6" width="4.88671875" bestFit="1" customWidth="1"/>
    <col min="7" max="7" width="7.5546875" bestFit="1" customWidth="1"/>
    <col min="8" max="8" width="4.44140625" bestFit="1" customWidth="1"/>
    <col min="9" max="10" width="4.88671875" bestFit="1" customWidth="1"/>
  </cols>
  <sheetData>
    <row r="1" spans="1:18" x14ac:dyDescent="0.3">
      <c r="A1" s="3" t="s">
        <v>12</v>
      </c>
      <c r="B1" s="4" t="s">
        <v>1</v>
      </c>
      <c r="C1" s="5" t="s">
        <v>2</v>
      </c>
      <c r="D1" s="6"/>
      <c r="E1" s="6"/>
      <c r="F1" s="7"/>
      <c r="G1" s="5" t="s">
        <v>9</v>
      </c>
      <c r="H1" s="6"/>
      <c r="I1" s="6"/>
      <c r="J1" s="7"/>
      <c r="K1" s="5" t="s">
        <v>10</v>
      </c>
      <c r="L1" s="6"/>
      <c r="M1" s="6"/>
      <c r="N1" s="7"/>
      <c r="O1" s="5" t="s">
        <v>11</v>
      </c>
      <c r="P1" s="6"/>
      <c r="Q1" s="6"/>
      <c r="R1" s="7"/>
    </row>
    <row r="2" spans="1:18" x14ac:dyDescent="0.3">
      <c r="A2" s="8"/>
      <c r="B2" s="9"/>
      <c r="C2" s="10" t="s">
        <v>3</v>
      </c>
      <c r="D2" s="8" t="s">
        <v>4</v>
      </c>
      <c r="E2" s="8" t="s">
        <v>5</v>
      </c>
      <c r="F2" s="11" t="s">
        <v>6</v>
      </c>
      <c r="G2" s="10" t="s">
        <v>3</v>
      </c>
      <c r="H2" s="8" t="s">
        <v>4</v>
      </c>
      <c r="I2" s="8" t="s">
        <v>5</v>
      </c>
      <c r="J2" s="11" t="s">
        <v>6</v>
      </c>
      <c r="K2" s="10" t="s">
        <v>3</v>
      </c>
      <c r="L2" s="8" t="s">
        <v>4</v>
      </c>
      <c r="M2" s="8" t="s">
        <v>5</v>
      </c>
      <c r="N2" s="11" t="s">
        <v>6</v>
      </c>
      <c r="O2" s="10" t="s">
        <v>3</v>
      </c>
      <c r="P2" s="8" t="s">
        <v>4</v>
      </c>
      <c r="Q2" s="8" t="s">
        <v>5</v>
      </c>
      <c r="R2" s="11" t="s">
        <v>6</v>
      </c>
    </row>
    <row r="3" spans="1:18" x14ac:dyDescent="0.3">
      <c r="A3" s="12">
        <v>1</v>
      </c>
      <c r="B3" s="19">
        <v>42376</v>
      </c>
      <c r="C3" s="13">
        <v>1.3</v>
      </c>
      <c r="D3" s="12">
        <v>1.2</v>
      </c>
      <c r="E3" s="25">
        <f>C3-D3</f>
        <v>0.10000000000000009</v>
      </c>
      <c r="F3" s="23">
        <f>(E3/C3)*100</f>
        <v>7.6923076923076987</v>
      </c>
      <c r="G3" s="13">
        <v>0.8</v>
      </c>
      <c r="H3" s="12">
        <v>0.8</v>
      </c>
      <c r="I3" s="25">
        <f>G3-H3</f>
        <v>0</v>
      </c>
      <c r="J3" s="23">
        <f>(I3/G3)*100</f>
        <v>0</v>
      </c>
      <c r="K3" s="13">
        <v>2</v>
      </c>
      <c r="L3" s="12">
        <v>2</v>
      </c>
      <c r="M3" s="25">
        <f>K3-L3</f>
        <v>0</v>
      </c>
      <c r="N3" s="23">
        <f>(M3/K3)*100</f>
        <v>0</v>
      </c>
      <c r="O3" s="13">
        <v>1.2</v>
      </c>
      <c r="P3" s="12">
        <v>1.2</v>
      </c>
      <c r="Q3" s="25">
        <f>O3-P3</f>
        <v>0</v>
      </c>
      <c r="R3" s="23">
        <f>(Q3/O3)*100</f>
        <v>0</v>
      </c>
    </row>
    <row r="4" spans="1:18" x14ac:dyDescent="0.3">
      <c r="A4" s="12">
        <v>6</v>
      </c>
      <c r="B4" s="19">
        <v>42376</v>
      </c>
      <c r="C4" s="13">
        <v>0.6</v>
      </c>
      <c r="D4" s="12">
        <v>0.6</v>
      </c>
      <c r="E4" s="25">
        <f t="shared" ref="E4:E36" si="0">C4-D4</f>
        <v>0</v>
      </c>
      <c r="F4" s="23">
        <f t="shared" ref="F4:F36" si="1">(E4/C4)*100</f>
        <v>0</v>
      </c>
      <c r="G4" s="13">
        <v>0.6</v>
      </c>
      <c r="H4" s="12">
        <v>0.6</v>
      </c>
      <c r="I4" s="25">
        <f t="shared" ref="I4:I36" si="2">G4-H4</f>
        <v>0</v>
      </c>
      <c r="J4" s="23">
        <f t="shared" ref="J4:J36" si="3">(I4/G4)*100</f>
        <v>0</v>
      </c>
      <c r="K4" s="13">
        <v>3.1</v>
      </c>
      <c r="L4" s="12">
        <v>3</v>
      </c>
      <c r="M4" s="25">
        <f t="shared" ref="M4:M36" si="4">K4-L4</f>
        <v>0.10000000000000009</v>
      </c>
      <c r="N4" s="23">
        <f t="shared" ref="N4:N36" si="5">(M4/K4)*100</f>
        <v>3.2258064516129057</v>
      </c>
      <c r="O4" s="13">
        <v>2.6</v>
      </c>
      <c r="P4" s="12">
        <v>2.6</v>
      </c>
      <c r="Q4" s="25">
        <f t="shared" ref="Q4:Q36" si="6">O4-P4</f>
        <v>0</v>
      </c>
      <c r="R4" s="23">
        <f t="shared" ref="R4:R36" si="7">(Q4/O4)*100</f>
        <v>0</v>
      </c>
    </row>
    <row r="5" spans="1:18" x14ac:dyDescent="0.3">
      <c r="A5" s="12">
        <v>161</v>
      </c>
      <c r="B5" s="19">
        <v>42376</v>
      </c>
      <c r="C5" s="13">
        <v>1.2</v>
      </c>
      <c r="D5" s="12">
        <v>1.1000000000000001</v>
      </c>
      <c r="E5" s="25">
        <f t="shared" si="0"/>
        <v>9.9999999999999867E-2</v>
      </c>
      <c r="F5" s="23">
        <f t="shared" si="1"/>
        <v>8.3333333333333233</v>
      </c>
      <c r="G5" s="13">
        <v>3</v>
      </c>
      <c r="H5" s="12">
        <v>3</v>
      </c>
      <c r="I5" s="25">
        <f t="shared" si="2"/>
        <v>0</v>
      </c>
      <c r="J5" s="23">
        <f t="shared" si="3"/>
        <v>0</v>
      </c>
      <c r="K5" s="13">
        <v>2.6</v>
      </c>
      <c r="L5" s="12">
        <v>2.6</v>
      </c>
      <c r="M5" s="25">
        <f t="shared" si="4"/>
        <v>0</v>
      </c>
      <c r="N5" s="23">
        <f t="shared" si="5"/>
        <v>0</v>
      </c>
      <c r="O5" s="13">
        <v>2.5</v>
      </c>
      <c r="P5" s="12">
        <v>2.5</v>
      </c>
      <c r="Q5" s="25">
        <f t="shared" si="6"/>
        <v>0</v>
      </c>
      <c r="R5" s="23">
        <f t="shared" si="7"/>
        <v>0</v>
      </c>
    </row>
    <row r="6" spans="1:18" x14ac:dyDescent="0.3">
      <c r="A6" s="12">
        <v>162</v>
      </c>
      <c r="B6" s="19">
        <v>42376</v>
      </c>
      <c r="C6" s="13">
        <v>1.5</v>
      </c>
      <c r="D6" s="12">
        <v>1.5</v>
      </c>
      <c r="E6" s="25">
        <f t="shared" si="0"/>
        <v>0</v>
      </c>
      <c r="F6" s="23">
        <f t="shared" si="1"/>
        <v>0</v>
      </c>
      <c r="G6" s="13">
        <v>2.7</v>
      </c>
      <c r="H6" s="12">
        <v>2.7</v>
      </c>
      <c r="I6" s="25">
        <f t="shared" si="2"/>
        <v>0</v>
      </c>
      <c r="J6" s="23">
        <f t="shared" si="3"/>
        <v>0</v>
      </c>
      <c r="K6" s="13">
        <v>0.9</v>
      </c>
      <c r="L6" s="12">
        <v>0.9</v>
      </c>
      <c r="M6" s="25">
        <f t="shared" si="4"/>
        <v>0</v>
      </c>
      <c r="N6" s="23">
        <f t="shared" si="5"/>
        <v>0</v>
      </c>
      <c r="O6" s="13">
        <v>3.1</v>
      </c>
      <c r="P6" s="12">
        <v>3.1</v>
      </c>
      <c r="Q6" s="25">
        <f t="shared" si="6"/>
        <v>0</v>
      </c>
      <c r="R6" s="23">
        <f t="shared" si="7"/>
        <v>0</v>
      </c>
    </row>
    <row r="7" spans="1:18" x14ac:dyDescent="0.3">
      <c r="A7" s="12">
        <v>163</v>
      </c>
      <c r="B7" s="19">
        <v>42376</v>
      </c>
      <c r="C7" s="13">
        <v>1.5</v>
      </c>
      <c r="D7" s="12">
        <v>1.5</v>
      </c>
      <c r="E7" s="25">
        <f t="shared" si="0"/>
        <v>0</v>
      </c>
      <c r="F7" s="23">
        <f t="shared" si="1"/>
        <v>0</v>
      </c>
      <c r="G7" s="13">
        <v>0.4</v>
      </c>
      <c r="H7" s="12">
        <v>0.4</v>
      </c>
      <c r="I7" s="25">
        <f t="shared" si="2"/>
        <v>0</v>
      </c>
      <c r="J7" s="23">
        <f t="shared" si="3"/>
        <v>0</v>
      </c>
      <c r="K7" s="13">
        <v>4</v>
      </c>
      <c r="L7" s="12">
        <v>4</v>
      </c>
      <c r="M7" s="25">
        <f t="shared" si="4"/>
        <v>0</v>
      </c>
      <c r="N7" s="23">
        <f t="shared" si="5"/>
        <v>0</v>
      </c>
      <c r="O7" s="13">
        <v>3</v>
      </c>
      <c r="P7" s="12">
        <v>3</v>
      </c>
      <c r="Q7" s="25">
        <f t="shared" si="6"/>
        <v>0</v>
      </c>
      <c r="R7" s="23">
        <f t="shared" si="7"/>
        <v>0</v>
      </c>
    </row>
    <row r="8" spans="1:18" x14ac:dyDescent="0.3">
      <c r="A8" s="12">
        <v>164</v>
      </c>
      <c r="B8" s="19">
        <v>42376</v>
      </c>
      <c r="C8" s="13">
        <v>3</v>
      </c>
      <c r="D8" s="12">
        <v>3</v>
      </c>
      <c r="E8" s="25">
        <f t="shared" si="0"/>
        <v>0</v>
      </c>
      <c r="F8" s="23">
        <f t="shared" si="1"/>
        <v>0</v>
      </c>
      <c r="G8" s="13">
        <v>1.3</v>
      </c>
      <c r="H8" s="12">
        <v>1.3</v>
      </c>
      <c r="I8" s="25">
        <f t="shared" si="2"/>
        <v>0</v>
      </c>
      <c r="J8" s="23">
        <f t="shared" si="3"/>
        <v>0</v>
      </c>
      <c r="K8" s="13">
        <v>5</v>
      </c>
      <c r="L8" s="12">
        <v>5</v>
      </c>
      <c r="M8" s="25">
        <f t="shared" si="4"/>
        <v>0</v>
      </c>
      <c r="N8" s="23">
        <f t="shared" si="5"/>
        <v>0</v>
      </c>
      <c r="O8" s="13">
        <v>3.9</v>
      </c>
      <c r="P8" s="12">
        <v>3.9</v>
      </c>
      <c r="Q8" s="25">
        <f t="shared" si="6"/>
        <v>0</v>
      </c>
      <c r="R8" s="23">
        <f t="shared" si="7"/>
        <v>0</v>
      </c>
    </row>
    <row r="9" spans="1:18" x14ac:dyDescent="0.3">
      <c r="A9" s="12">
        <v>165</v>
      </c>
      <c r="B9" s="19">
        <v>42376</v>
      </c>
      <c r="C9" s="13">
        <v>0.9</v>
      </c>
      <c r="D9" s="12">
        <v>0.9</v>
      </c>
      <c r="E9" s="25">
        <f t="shared" si="0"/>
        <v>0</v>
      </c>
      <c r="F9" s="23">
        <f t="shared" si="1"/>
        <v>0</v>
      </c>
      <c r="G9" s="13">
        <v>0.6</v>
      </c>
      <c r="H9" s="12">
        <v>0.6</v>
      </c>
      <c r="I9" s="25">
        <f t="shared" si="2"/>
        <v>0</v>
      </c>
      <c r="J9" s="23">
        <f t="shared" si="3"/>
        <v>0</v>
      </c>
      <c r="K9" s="13">
        <v>3.1</v>
      </c>
      <c r="L9" s="12">
        <v>3.1</v>
      </c>
      <c r="M9" s="25">
        <f t="shared" si="4"/>
        <v>0</v>
      </c>
      <c r="N9" s="23">
        <f t="shared" si="5"/>
        <v>0</v>
      </c>
      <c r="O9" s="13">
        <v>1.1000000000000001</v>
      </c>
      <c r="P9" s="12">
        <v>1.1000000000000001</v>
      </c>
      <c r="Q9" s="25">
        <f t="shared" si="6"/>
        <v>0</v>
      </c>
      <c r="R9" s="23">
        <f t="shared" si="7"/>
        <v>0</v>
      </c>
    </row>
    <row r="10" spans="1:18" x14ac:dyDescent="0.3">
      <c r="A10" s="12">
        <v>166</v>
      </c>
      <c r="B10" s="19">
        <v>42376</v>
      </c>
      <c r="C10" s="13">
        <v>1.1000000000000001</v>
      </c>
      <c r="D10" s="12">
        <v>1.1000000000000001</v>
      </c>
      <c r="E10" s="25">
        <f t="shared" si="0"/>
        <v>0</v>
      </c>
      <c r="F10" s="23">
        <f t="shared" si="1"/>
        <v>0</v>
      </c>
      <c r="G10" s="13">
        <v>1.3</v>
      </c>
      <c r="H10" s="12">
        <v>1.3</v>
      </c>
      <c r="I10" s="25">
        <f t="shared" si="2"/>
        <v>0</v>
      </c>
      <c r="J10" s="23">
        <f t="shared" si="3"/>
        <v>0</v>
      </c>
      <c r="K10" s="13">
        <v>3.5</v>
      </c>
      <c r="L10" s="12">
        <v>3.5</v>
      </c>
      <c r="M10" s="25">
        <f t="shared" si="4"/>
        <v>0</v>
      </c>
      <c r="N10" s="23">
        <f t="shared" si="5"/>
        <v>0</v>
      </c>
      <c r="O10" s="13">
        <v>4</v>
      </c>
      <c r="P10" s="12">
        <v>4</v>
      </c>
      <c r="Q10" s="25">
        <f t="shared" si="6"/>
        <v>0</v>
      </c>
      <c r="R10" s="23">
        <f t="shared" si="7"/>
        <v>0</v>
      </c>
    </row>
    <row r="11" spans="1:18" x14ac:dyDescent="0.3">
      <c r="A11" s="12">
        <v>167</v>
      </c>
      <c r="B11" s="19">
        <v>42376</v>
      </c>
      <c r="C11" s="13">
        <v>3.6</v>
      </c>
      <c r="D11" s="12">
        <v>3.6</v>
      </c>
      <c r="E11" s="25">
        <f t="shared" si="0"/>
        <v>0</v>
      </c>
      <c r="F11" s="23">
        <f t="shared" si="1"/>
        <v>0</v>
      </c>
      <c r="G11" s="13">
        <v>1</v>
      </c>
      <c r="H11" s="12">
        <v>1</v>
      </c>
      <c r="I11" s="25">
        <f t="shared" si="2"/>
        <v>0</v>
      </c>
      <c r="J11" s="23">
        <f t="shared" si="3"/>
        <v>0</v>
      </c>
      <c r="K11" s="13">
        <v>0.7</v>
      </c>
      <c r="L11" s="12">
        <v>0.7</v>
      </c>
      <c r="M11" s="25">
        <f t="shared" si="4"/>
        <v>0</v>
      </c>
      <c r="N11" s="23">
        <f t="shared" si="5"/>
        <v>0</v>
      </c>
      <c r="O11" s="13">
        <v>0.9</v>
      </c>
      <c r="P11" s="12">
        <v>0.9</v>
      </c>
      <c r="Q11" s="25">
        <f t="shared" si="6"/>
        <v>0</v>
      </c>
      <c r="R11" s="23">
        <f t="shared" si="7"/>
        <v>0</v>
      </c>
    </row>
    <row r="12" spans="1:18" x14ac:dyDescent="0.3">
      <c r="A12" s="12">
        <v>168</v>
      </c>
      <c r="B12" s="19">
        <v>42376</v>
      </c>
      <c r="C12" s="13">
        <v>2.9</v>
      </c>
      <c r="D12" s="12">
        <v>2.6</v>
      </c>
      <c r="E12" s="25">
        <f t="shared" si="0"/>
        <v>0.29999999999999982</v>
      </c>
      <c r="F12" s="23">
        <f t="shared" si="1"/>
        <v>10.344827586206891</v>
      </c>
      <c r="G12" s="13">
        <v>1.5</v>
      </c>
      <c r="H12" s="12">
        <v>1.5</v>
      </c>
      <c r="I12" s="25">
        <f t="shared" si="2"/>
        <v>0</v>
      </c>
      <c r="J12" s="23">
        <f t="shared" si="3"/>
        <v>0</v>
      </c>
      <c r="K12" s="13">
        <v>8.6999999999999993</v>
      </c>
      <c r="L12" s="12">
        <v>8.3000000000000007</v>
      </c>
      <c r="M12" s="25">
        <f t="shared" si="4"/>
        <v>0.39999999999999858</v>
      </c>
      <c r="N12" s="23">
        <f t="shared" si="5"/>
        <v>4.5977011494252711</v>
      </c>
      <c r="O12" s="13">
        <v>3.3</v>
      </c>
      <c r="P12" s="12">
        <v>3.2</v>
      </c>
      <c r="Q12" s="25">
        <f t="shared" si="6"/>
        <v>9.9999999999999645E-2</v>
      </c>
      <c r="R12" s="23">
        <f t="shared" si="7"/>
        <v>3.0303030303030196</v>
      </c>
    </row>
    <row r="13" spans="1:18" x14ac:dyDescent="0.3">
      <c r="A13" s="12">
        <v>169</v>
      </c>
      <c r="B13" s="19">
        <v>42376</v>
      </c>
      <c r="C13" s="13">
        <v>2.6</v>
      </c>
      <c r="D13" s="12">
        <v>2.5</v>
      </c>
      <c r="E13" s="25">
        <f t="shared" si="0"/>
        <v>0.10000000000000009</v>
      </c>
      <c r="F13" s="23">
        <f t="shared" si="1"/>
        <v>3.8461538461538494</v>
      </c>
      <c r="G13" s="13">
        <v>1.5</v>
      </c>
      <c r="H13" s="12">
        <v>1.3</v>
      </c>
      <c r="I13" s="25">
        <f t="shared" si="2"/>
        <v>0.19999999999999996</v>
      </c>
      <c r="J13" s="23">
        <f t="shared" si="3"/>
        <v>13.33333333333333</v>
      </c>
      <c r="K13" s="13">
        <v>8.3000000000000007</v>
      </c>
      <c r="L13" s="12">
        <v>8.3000000000000007</v>
      </c>
      <c r="M13" s="25">
        <f t="shared" si="4"/>
        <v>0</v>
      </c>
      <c r="N13" s="23">
        <f t="shared" si="5"/>
        <v>0</v>
      </c>
      <c r="O13" s="13">
        <v>3.3</v>
      </c>
      <c r="P13" s="12">
        <v>3.2</v>
      </c>
      <c r="Q13" s="25">
        <f t="shared" si="6"/>
        <v>9.9999999999999645E-2</v>
      </c>
      <c r="R13" s="23">
        <f t="shared" si="7"/>
        <v>3.0303030303030196</v>
      </c>
    </row>
    <row r="14" spans="1:18" x14ac:dyDescent="0.3">
      <c r="A14" s="12">
        <v>1610</v>
      </c>
      <c r="B14" s="19">
        <v>42376</v>
      </c>
      <c r="C14" s="13">
        <v>1.3</v>
      </c>
      <c r="D14" s="12">
        <v>1.3</v>
      </c>
      <c r="E14" s="25">
        <f t="shared" si="0"/>
        <v>0</v>
      </c>
      <c r="F14" s="23">
        <f t="shared" si="1"/>
        <v>0</v>
      </c>
      <c r="G14" s="13">
        <v>0.8</v>
      </c>
      <c r="H14" s="12">
        <v>0.8</v>
      </c>
      <c r="I14" s="25">
        <f t="shared" si="2"/>
        <v>0</v>
      </c>
      <c r="J14" s="23">
        <f t="shared" si="3"/>
        <v>0</v>
      </c>
      <c r="K14" s="13">
        <v>3.1</v>
      </c>
      <c r="L14" s="12">
        <v>3.1</v>
      </c>
      <c r="M14" s="25">
        <f t="shared" si="4"/>
        <v>0</v>
      </c>
      <c r="N14" s="23">
        <f t="shared" si="5"/>
        <v>0</v>
      </c>
      <c r="O14" s="13">
        <v>2.8</v>
      </c>
      <c r="P14" s="13">
        <v>2.8</v>
      </c>
      <c r="Q14" s="25">
        <f t="shared" si="6"/>
        <v>0</v>
      </c>
      <c r="R14" s="23">
        <f t="shared" si="7"/>
        <v>0</v>
      </c>
    </row>
    <row r="15" spans="1:18" x14ac:dyDescent="0.3">
      <c r="A15" s="12">
        <v>1611</v>
      </c>
      <c r="B15" s="19">
        <v>42376</v>
      </c>
      <c r="C15" s="13">
        <v>1.7</v>
      </c>
      <c r="D15" s="12">
        <v>1.7</v>
      </c>
      <c r="E15" s="25">
        <f t="shared" si="0"/>
        <v>0</v>
      </c>
      <c r="F15" s="23">
        <f t="shared" si="1"/>
        <v>0</v>
      </c>
      <c r="G15" s="13">
        <v>3.5</v>
      </c>
      <c r="H15" s="12">
        <v>3.5</v>
      </c>
      <c r="I15" s="25">
        <f t="shared" si="2"/>
        <v>0</v>
      </c>
      <c r="J15" s="23">
        <f t="shared" si="3"/>
        <v>0</v>
      </c>
      <c r="K15" s="13">
        <v>3.7</v>
      </c>
      <c r="L15" s="12">
        <v>3.7</v>
      </c>
      <c r="M15" s="25">
        <f t="shared" si="4"/>
        <v>0</v>
      </c>
      <c r="N15" s="23">
        <f t="shared" si="5"/>
        <v>0</v>
      </c>
      <c r="O15" s="13">
        <v>3.7</v>
      </c>
      <c r="P15" s="13">
        <v>3.7</v>
      </c>
      <c r="Q15" s="25">
        <f t="shared" si="6"/>
        <v>0</v>
      </c>
      <c r="R15" s="23">
        <f t="shared" si="7"/>
        <v>0</v>
      </c>
    </row>
    <row r="16" spans="1:18" x14ac:dyDescent="0.3">
      <c r="A16" s="42">
        <v>2</v>
      </c>
      <c r="B16" s="43">
        <v>42376</v>
      </c>
      <c r="C16" s="50">
        <v>1.1000000000000001</v>
      </c>
      <c r="D16" s="42">
        <v>0.9</v>
      </c>
      <c r="E16" s="45">
        <f t="shared" si="0"/>
        <v>0.20000000000000007</v>
      </c>
      <c r="F16" s="46">
        <f t="shared" si="1"/>
        <v>18.181818181818183</v>
      </c>
      <c r="G16" s="50">
        <v>1.1000000000000001</v>
      </c>
      <c r="H16" s="42">
        <v>1.1000000000000001</v>
      </c>
      <c r="I16" s="45">
        <f t="shared" si="2"/>
        <v>0</v>
      </c>
      <c r="J16" s="46">
        <f t="shared" si="3"/>
        <v>0</v>
      </c>
      <c r="K16" s="50">
        <v>3.4</v>
      </c>
      <c r="L16" s="42">
        <v>3.4</v>
      </c>
      <c r="M16" s="45">
        <f t="shared" si="4"/>
        <v>0</v>
      </c>
      <c r="N16" s="46">
        <f t="shared" si="5"/>
        <v>0</v>
      </c>
      <c r="O16" s="50">
        <v>2.6</v>
      </c>
      <c r="P16" s="42">
        <v>2.6</v>
      </c>
      <c r="Q16" s="45">
        <f t="shared" si="6"/>
        <v>0</v>
      </c>
      <c r="R16" s="46">
        <f t="shared" si="7"/>
        <v>0</v>
      </c>
    </row>
    <row r="17" spans="1:18" x14ac:dyDescent="0.3">
      <c r="A17" s="42">
        <v>5</v>
      </c>
      <c r="B17" s="43">
        <v>42376</v>
      </c>
      <c r="C17" s="50">
        <v>0.9</v>
      </c>
      <c r="D17" s="42">
        <v>0.9</v>
      </c>
      <c r="E17" s="45">
        <f t="shared" si="0"/>
        <v>0</v>
      </c>
      <c r="F17" s="46">
        <f t="shared" si="1"/>
        <v>0</v>
      </c>
      <c r="G17" s="50">
        <v>0.9</v>
      </c>
      <c r="H17" s="42">
        <v>0.9</v>
      </c>
      <c r="I17" s="45">
        <f t="shared" si="2"/>
        <v>0</v>
      </c>
      <c r="J17" s="46">
        <f t="shared" si="3"/>
        <v>0</v>
      </c>
      <c r="K17" s="50">
        <v>4</v>
      </c>
      <c r="L17" s="42">
        <v>4</v>
      </c>
      <c r="M17" s="45">
        <f t="shared" si="4"/>
        <v>0</v>
      </c>
      <c r="N17" s="46">
        <f t="shared" si="5"/>
        <v>0</v>
      </c>
      <c r="O17" s="50">
        <v>1</v>
      </c>
      <c r="P17" s="42">
        <v>1</v>
      </c>
      <c r="Q17" s="45">
        <f t="shared" si="6"/>
        <v>0</v>
      </c>
      <c r="R17" s="46">
        <f t="shared" si="7"/>
        <v>0</v>
      </c>
    </row>
    <row r="18" spans="1:18" x14ac:dyDescent="0.3">
      <c r="A18" s="42">
        <v>251</v>
      </c>
      <c r="B18" s="43">
        <v>42376</v>
      </c>
      <c r="C18" s="50">
        <v>0.9</v>
      </c>
      <c r="D18" s="42">
        <v>0.9</v>
      </c>
      <c r="E18" s="45">
        <f t="shared" si="0"/>
        <v>0</v>
      </c>
      <c r="F18" s="46">
        <f t="shared" si="1"/>
        <v>0</v>
      </c>
      <c r="G18" s="50">
        <v>1.1000000000000001</v>
      </c>
      <c r="H18" s="42">
        <v>1.1000000000000001</v>
      </c>
      <c r="I18" s="45">
        <f t="shared" si="2"/>
        <v>0</v>
      </c>
      <c r="J18" s="46">
        <f t="shared" si="3"/>
        <v>0</v>
      </c>
      <c r="K18" s="50">
        <v>3.4</v>
      </c>
      <c r="L18" s="42">
        <v>3.4</v>
      </c>
      <c r="M18" s="45">
        <f t="shared" si="4"/>
        <v>0</v>
      </c>
      <c r="N18" s="46">
        <f t="shared" si="5"/>
        <v>0</v>
      </c>
      <c r="O18" s="50">
        <v>2.6</v>
      </c>
      <c r="P18" s="42">
        <v>2.6</v>
      </c>
      <c r="Q18" s="45">
        <f t="shared" si="6"/>
        <v>0</v>
      </c>
      <c r="R18" s="46">
        <f t="shared" si="7"/>
        <v>0</v>
      </c>
    </row>
    <row r="19" spans="1:18" x14ac:dyDescent="0.3">
      <c r="A19" s="42">
        <v>252</v>
      </c>
      <c r="B19" s="43">
        <v>42376</v>
      </c>
      <c r="C19" s="50">
        <v>1.3</v>
      </c>
      <c r="D19" s="42">
        <v>1.3</v>
      </c>
      <c r="E19" s="45">
        <f t="shared" si="0"/>
        <v>0</v>
      </c>
      <c r="F19" s="46">
        <f t="shared" si="1"/>
        <v>0</v>
      </c>
      <c r="G19" s="50">
        <v>1.3</v>
      </c>
      <c r="H19" s="42">
        <v>1.3</v>
      </c>
      <c r="I19" s="45">
        <f t="shared" si="2"/>
        <v>0</v>
      </c>
      <c r="J19" s="46">
        <f t="shared" si="3"/>
        <v>0</v>
      </c>
      <c r="K19" s="50">
        <v>3.3</v>
      </c>
      <c r="L19" s="42">
        <v>3.3</v>
      </c>
      <c r="M19" s="45">
        <f t="shared" si="4"/>
        <v>0</v>
      </c>
      <c r="N19" s="46">
        <f t="shared" si="5"/>
        <v>0</v>
      </c>
      <c r="O19" s="50">
        <v>3.4</v>
      </c>
      <c r="P19" s="42">
        <v>3.4</v>
      </c>
      <c r="Q19" s="45">
        <f t="shared" si="6"/>
        <v>0</v>
      </c>
      <c r="R19" s="46">
        <f t="shared" si="7"/>
        <v>0</v>
      </c>
    </row>
    <row r="20" spans="1:18" x14ac:dyDescent="0.3">
      <c r="A20" s="42">
        <v>253</v>
      </c>
      <c r="B20" s="43">
        <v>42376</v>
      </c>
      <c r="C20" s="50">
        <v>1.5</v>
      </c>
      <c r="D20" s="42">
        <v>1.5</v>
      </c>
      <c r="E20" s="45">
        <f t="shared" si="0"/>
        <v>0</v>
      </c>
      <c r="F20" s="46">
        <f t="shared" si="1"/>
        <v>0</v>
      </c>
      <c r="G20" s="50">
        <v>0.3</v>
      </c>
      <c r="H20" s="42">
        <v>0.3</v>
      </c>
      <c r="I20" s="45">
        <f t="shared" si="2"/>
        <v>0</v>
      </c>
      <c r="J20" s="46">
        <f t="shared" si="3"/>
        <v>0</v>
      </c>
      <c r="K20" s="50">
        <v>2.5</v>
      </c>
      <c r="L20" s="42">
        <v>2.5</v>
      </c>
      <c r="M20" s="45">
        <f t="shared" si="4"/>
        <v>0</v>
      </c>
      <c r="N20" s="46">
        <f t="shared" si="5"/>
        <v>0</v>
      </c>
      <c r="O20" s="50">
        <v>2.5</v>
      </c>
      <c r="P20" s="42">
        <v>2.5</v>
      </c>
      <c r="Q20" s="45">
        <f t="shared" si="6"/>
        <v>0</v>
      </c>
      <c r="R20" s="46">
        <f t="shared" si="7"/>
        <v>0</v>
      </c>
    </row>
    <row r="21" spans="1:18" x14ac:dyDescent="0.3">
      <c r="A21" s="42">
        <v>254</v>
      </c>
      <c r="B21" s="43">
        <v>42376</v>
      </c>
      <c r="C21" s="50">
        <v>1.5</v>
      </c>
      <c r="D21" s="42">
        <v>1.5</v>
      </c>
      <c r="E21" s="45">
        <f t="shared" si="0"/>
        <v>0</v>
      </c>
      <c r="F21" s="46">
        <f t="shared" si="1"/>
        <v>0</v>
      </c>
      <c r="G21" s="50">
        <v>0.3</v>
      </c>
      <c r="H21" s="42">
        <v>0.3</v>
      </c>
      <c r="I21" s="45">
        <f t="shared" si="2"/>
        <v>0</v>
      </c>
      <c r="J21" s="46">
        <f t="shared" si="3"/>
        <v>0</v>
      </c>
      <c r="K21" s="50">
        <v>2.5</v>
      </c>
      <c r="L21" s="42">
        <v>2.5</v>
      </c>
      <c r="M21" s="45">
        <f t="shared" si="4"/>
        <v>0</v>
      </c>
      <c r="N21" s="46">
        <f t="shared" si="5"/>
        <v>0</v>
      </c>
      <c r="O21" s="50">
        <v>2.5</v>
      </c>
      <c r="P21" s="42">
        <v>2.5</v>
      </c>
      <c r="Q21" s="45">
        <f t="shared" si="6"/>
        <v>0</v>
      </c>
      <c r="R21" s="46">
        <f t="shared" si="7"/>
        <v>0</v>
      </c>
    </row>
    <row r="22" spans="1:18" x14ac:dyDescent="0.3">
      <c r="A22" s="42">
        <v>255</v>
      </c>
      <c r="B22" s="43">
        <v>42376</v>
      </c>
      <c r="C22" s="50">
        <v>2.1</v>
      </c>
      <c r="D22" s="42">
        <v>2.1</v>
      </c>
      <c r="E22" s="45">
        <f t="shared" si="0"/>
        <v>0</v>
      </c>
      <c r="F22" s="46">
        <f t="shared" si="1"/>
        <v>0</v>
      </c>
      <c r="G22" s="50">
        <v>1</v>
      </c>
      <c r="H22" s="42">
        <v>1</v>
      </c>
      <c r="I22" s="45">
        <f t="shared" si="2"/>
        <v>0</v>
      </c>
      <c r="J22" s="46">
        <f t="shared" si="3"/>
        <v>0</v>
      </c>
      <c r="K22" s="50">
        <v>5</v>
      </c>
      <c r="L22" s="42">
        <v>5</v>
      </c>
      <c r="M22" s="45">
        <f t="shared" si="4"/>
        <v>0</v>
      </c>
      <c r="N22" s="46">
        <f t="shared" si="5"/>
        <v>0</v>
      </c>
      <c r="O22" s="50">
        <v>3.6</v>
      </c>
      <c r="P22" s="42">
        <v>3.6</v>
      </c>
      <c r="Q22" s="45">
        <f t="shared" si="6"/>
        <v>0</v>
      </c>
      <c r="R22" s="46">
        <f t="shared" si="7"/>
        <v>0</v>
      </c>
    </row>
    <row r="23" spans="1:18" x14ac:dyDescent="0.3">
      <c r="A23" s="42">
        <v>256</v>
      </c>
      <c r="B23" s="43">
        <v>42376</v>
      </c>
      <c r="C23" s="50">
        <v>0.6</v>
      </c>
      <c r="D23" s="42">
        <v>0.6</v>
      </c>
      <c r="E23" s="45">
        <f t="shared" si="0"/>
        <v>0</v>
      </c>
      <c r="F23" s="46">
        <f t="shared" si="1"/>
        <v>0</v>
      </c>
      <c r="G23" s="50">
        <v>1</v>
      </c>
      <c r="H23" s="42">
        <v>1</v>
      </c>
      <c r="I23" s="45">
        <f t="shared" si="2"/>
        <v>0</v>
      </c>
      <c r="J23" s="46">
        <f t="shared" si="3"/>
        <v>0</v>
      </c>
      <c r="K23" s="50">
        <v>2.5</v>
      </c>
      <c r="L23" s="42">
        <v>2.5</v>
      </c>
      <c r="M23" s="45">
        <f t="shared" si="4"/>
        <v>0</v>
      </c>
      <c r="N23" s="46">
        <f t="shared" si="5"/>
        <v>0</v>
      </c>
      <c r="O23" s="50">
        <v>2.5</v>
      </c>
      <c r="P23" s="42">
        <v>2.5</v>
      </c>
      <c r="Q23" s="45">
        <f t="shared" si="6"/>
        <v>0</v>
      </c>
      <c r="R23" s="46">
        <f t="shared" si="7"/>
        <v>0</v>
      </c>
    </row>
    <row r="24" spans="1:18" x14ac:dyDescent="0.3">
      <c r="A24" s="42">
        <v>257</v>
      </c>
      <c r="B24" s="43">
        <v>42376</v>
      </c>
      <c r="C24" s="50">
        <v>0.6</v>
      </c>
      <c r="D24" s="42">
        <v>0.6</v>
      </c>
      <c r="E24" s="45">
        <f t="shared" si="0"/>
        <v>0</v>
      </c>
      <c r="F24" s="46">
        <f t="shared" si="1"/>
        <v>0</v>
      </c>
      <c r="G24" s="50">
        <v>1</v>
      </c>
      <c r="H24" s="42">
        <v>1</v>
      </c>
      <c r="I24" s="45">
        <f t="shared" si="2"/>
        <v>0</v>
      </c>
      <c r="J24" s="46">
        <f t="shared" si="3"/>
        <v>0</v>
      </c>
      <c r="K24" s="50">
        <v>2.5</v>
      </c>
      <c r="L24" s="42">
        <v>2.5</v>
      </c>
      <c r="M24" s="45">
        <f t="shared" si="4"/>
        <v>0</v>
      </c>
      <c r="N24" s="46">
        <f t="shared" si="5"/>
        <v>0</v>
      </c>
      <c r="O24" s="50">
        <v>2.5</v>
      </c>
      <c r="P24" s="42">
        <v>2.5</v>
      </c>
      <c r="Q24" s="45">
        <f t="shared" si="6"/>
        <v>0</v>
      </c>
      <c r="R24" s="46">
        <f t="shared" si="7"/>
        <v>0</v>
      </c>
    </row>
    <row r="25" spans="1:18" x14ac:dyDescent="0.3">
      <c r="A25" s="42">
        <v>258</v>
      </c>
      <c r="B25" s="43">
        <v>42376</v>
      </c>
      <c r="C25" s="50">
        <v>1.4</v>
      </c>
      <c r="D25" s="42">
        <v>1.2</v>
      </c>
      <c r="E25" s="45">
        <f t="shared" si="0"/>
        <v>0.19999999999999996</v>
      </c>
      <c r="F25" s="46">
        <f t="shared" si="1"/>
        <v>14.285714285714283</v>
      </c>
      <c r="G25" s="50">
        <v>1</v>
      </c>
      <c r="H25" s="42">
        <v>1</v>
      </c>
      <c r="I25" s="45">
        <f t="shared" si="2"/>
        <v>0</v>
      </c>
      <c r="J25" s="46">
        <f t="shared" si="3"/>
        <v>0</v>
      </c>
      <c r="K25" s="50">
        <v>3</v>
      </c>
      <c r="L25" s="42">
        <v>3</v>
      </c>
      <c r="M25" s="45">
        <f t="shared" si="4"/>
        <v>0</v>
      </c>
      <c r="N25" s="46">
        <f t="shared" si="5"/>
        <v>0</v>
      </c>
      <c r="O25" s="50">
        <v>3.1</v>
      </c>
      <c r="P25" s="42">
        <v>2.8</v>
      </c>
      <c r="Q25" s="45">
        <f t="shared" si="6"/>
        <v>0.30000000000000027</v>
      </c>
      <c r="R25" s="46">
        <f t="shared" si="7"/>
        <v>9.6774193548387171</v>
      </c>
    </row>
    <row r="26" spans="1:18" x14ac:dyDescent="0.3">
      <c r="A26" s="42">
        <v>259</v>
      </c>
      <c r="B26" s="43">
        <v>42376</v>
      </c>
      <c r="C26" s="50">
        <v>1.2</v>
      </c>
      <c r="D26" s="42">
        <v>1</v>
      </c>
      <c r="E26" s="45">
        <f t="shared" si="0"/>
        <v>0.19999999999999996</v>
      </c>
      <c r="F26" s="46">
        <f t="shared" si="1"/>
        <v>16.666666666666664</v>
      </c>
      <c r="G26" s="50">
        <v>1</v>
      </c>
      <c r="H26" s="42">
        <v>1</v>
      </c>
      <c r="I26" s="45">
        <f t="shared" si="2"/>
        <v>0</v>
      </c>
      <c r="J26" s="46">
        <f t="shared" si="3"/>
        <v>0</v>
      </c>
      <c r="K26" s="50">
        <v>3</v>
      </c>
      <c r="L26" s="42">
        <v>3</v>
      </c>
      <c r="M26" s="45">
        <f t="shared" si="4"/>
        <v>0</v>
      </c>
      <c r="N26" s="46">
        <f t="shared" si="5"/>
        <v>0</v>
      </c>
      <c r="O26" s="50">
        <v>2.8</v>
      </c>
      <c r="P26" s="42">
        <v>2.8</v>
      </c>
      <c r="Q26" s="45">
        <f t="shared" si="6"/>
        <v>0</v>
      </c>
      <c r="R26" s="46">
        <f t="shared" si="7"/>
        <v>0</v>
      </c>
    </row>
    <row r="27" spans="1:18" x14ac:dyDescent="0.3">
      <c r="A27" s="14">
        <v>3</v>
      </c>
      <c r="B27" s="20">
        <v>42376</v>
      </c>
      <c r="C27" s="15">
        <v>1.5</v>
      </c>
      <c r="D27" s="14">
        <v>1.5</v>
      </c>
      <c r="E27" s="27">
        <f t="shared" si="0"/>
        <v>0</v>
      </c>
      <c r="F27" s="28">
        <f t="shared" si="1"/>
        <v>0</v>
      </c>
      <c r="G27" s="15">
        <v>0.8</v>
      </c>
      <c r="H27" s="14">
        <v>0.8</v>
      </c>
      <c r="I27" s="27">
        <f t="shared" si="2"/>
        <v>0</v>
      </c>
      <c r="J27" s="28">
        <f t="shared" si="3"/>
        <v>0</v>
      </c>
      <c r="K27" s="15">
        <v>1.5</v>
      </c>
      <c r="L27" s="14">
        <v>1.5</v>
      </c>
      <c r="M27" s="27">
        <f t="shared" si="4"/>
        <v>0</v>
      </c>
      <c r="N27" s="28">
        <f t="shared" si="5"/>
        <v>0</v>
      </c>
      <c r="O27" s="15">
        <v>0.5</v>
      </c>
      <c r="P27" s="14">
        <v>0.5</v>
      </c>
      <c r="Q27" s="27">
        <f t="shared" si="6"/>
        <v>0</v>
      </c>
      <c r="R27" s="28">
        <f t="shared" si="7"/>
        <v>0</v>
      </c>
    </row>
    <row r="28" spans="1:18" x14ac:dyDescent="0.3">
      <c r="A28" s="14">
        <v>351</v>
      </c>
      <c r="B28" s="20">
        <v>42376</v>
      </c>
      <c r="C28" s="15">
        <v>1.5</v>
      </c>
      <c r="D28" s="14">
        <v>1.5</v>
      </c>
      <c r="E28" s="27">
        <f t="shared" si="0"/>
        <v>0</v>
      </c>
      <c r="F28" s="28">
        <f t="shared" si="1"/>
        <v>0</v>
      </c>
      <c r="G28" s="15">
        <v>0.8</v>
      </c>
      <c r="H28" s="14">
        <v>0.8</v>
      </c>
      <c r="I28" s="27">
        <f t="shared" si="2"/>
        <v>0</v>
      </c>
      <c r="J28" s="28">
        <f t="shared" si="3"/>
        <v>0</v>
      </c>
      <c r="K28" s="15">
        <v>1.5</v>
      </c>
      <c r="L28" s="14">
        <v>1.5</v>
      </c>
      <c r="M28" s="27">
        <f t="shared" si="4"/>
        <v>0</v>
      </c>
      <c r="N28" s="28">
        <f t="shared" si="5"/>
        <v>0</v>
      </c>
      <c r="O28" s="15">
        <v>0.4</v>
      </c>
      <c r="P28" s="14">
        <v>0.4</v>
      </c>
      <c r="Q28" s="27">
        <f t="shared" si="6"/>
        <v>0</v>
      </c>
      <c r="R28" s="28">
        <f t="shared" si="7"/>
        <v>0</v>
      </c>
    </row>
    <row r="29" spans="1:18" x14ac:dyDescent="0.3">
      <c r="A29" s="14">
        <v>352</v>
      </c>
      <c r="B29" s="20">
        <v>42376</v>
      </c>
      <c r="C29" s="15">
        <v>1.5</v>
      </c>
      <c r="D29" s="14">
        <v>1.5</v>
      </c>
      <c r="E29" s="27">
        <f t="shared" si="0"/>
        <v>0</v>
      </c>
      <c r="F29" s="28">
        <f t="shared" si="1"/>
        <v>0</v>
      </c>
      <c r="G29" s="15">
        <v>0.9</v>
      </c>
      <c r="H29" s="14">
        <v>0.9</v>
      </c>
      <c r="I29" s="27">
        <f t="shared" si="2"/>
        <v>0</v>
      </c>
      <c r="J29" s="28">
        <f t="shared" si="3"/>
        <v>0</v>
      </c>
      <c r="K29" s="15">
        <v>2.7</v>
      </c>
      <c r="L29" s="14">
        <v>2.7</v>
      </c>
      <c r="M29" s="27">
        <f t="shared" si="4"/>
        <v>0</v>
      </c>
      <c r="N29" s="28">
        <f t="shared" si="5"/>
        <v>0</v>
      </c>
      <c r="O29" s="15">
        <v>3.1</v>
      </c>
      <c r="P29" s="14">
        <v>3.1</v>
      </c>
      <c r="Q29" s="27">
        <f t="shared" si="6"/>
        <v>0</v>
      </c>
      <c r="R29" s="28">
        <f t="shared" si="7"/>
        <v>0</v>
      </c>
    </row>
    <row r="30" spans="1:18" x14ac:dyDescent="0.3">
      <c r="A30" s="14">
        <v>353</v>
      </c>
      <c r="B30" s="20">
        <v>42376</v>
      </c>
      <c r="C30" s="15">
        <v>1.3</v>
      </c>
      <c r="D30" s="15">
        <v>1.3</v>
      </c>
      <c r="E30" s="27">
        <f t="shared" si="0"/>
        <v>0</v>
      </c>
      <c r="F30" s="28">
        <f t="shared" si="1"/>
        <v>0</v>
      </c>
      <c r="G30" s="15">
        <v>1.2</v>
      </c>
      <c r="H30" s="15">
        <v>1.1000000000000001</v>
      </c>
      <c r="I30" s="27">
        <f t="shared" si="2"/>
        <v>9.9999999999999867E-2</v>
      </c>
      <c r="J30" s="28">
        <f t="shared" si="3"/>
        <v>8.3333333333333233</v>
      </c>
      <c r="K30" s="15">
        <v>3.6</v>
      </c>
      <c r="L30" s="14">
        <v>3.6</v>
      </c>
      <c r="M30" s="27">
        <f t="shared" si="4"/>
        <v>0</v>
      </c>
      <c r="N30" s="28">
        <f t="shared" si="5"/>
        <v>0</v>
      </c>
      <c r="O30" s="15">
        <v>3.1</v>
      </c>
      <c r="P30" s="14">
        <v>3.1</v>
      </c>
      <c r="Q30" s="27">
        <f t="shared" si="6"/>
        <v>0</v>
      </c>
      <c r="R30" s="28">
        <f t="shared" si="7"/>
        <v>0</v>
      </c>
    </row>
    <row r="31" spans="1:18" x14ac:dyDescent="0.3">
      <c r="A31" s="14">
        <v>354</v>
      </c>
      <c r="B31" s="20">
        <v>42376</v>
      </c>
      <c r="C31" s="15">
        <v>1.3</v>
      </c>
      <c r="D31" s="15">
        <v>1.3</v>
      </c>
      <c r="E31" s="27">
        <f t="shared" si="0"/>
        <v>0</v>
      </c>
      <c r="F31" s="28">
        <f t="shared" si="1"/>
        <v>0</v>
      </c>
      <c r="G31" s="15">
        <v>1.2</v>
      </c>
      <c r="H31" s="14">
        <v>1.1000000000000001</v>
      </c>
      <c r="I31" s="27">
        <f t="shared" si="2"/>
        <v>9.9999999999999867E-2</v>
      </c>
      <c r="J31" s="28">
        <f t="shared" si="3"/>
        <v>8.3333333333333233</v>
      </c>
      <c r="K31" s="15">
        <v>3.6</v>
      </c>
      <c r="L31" s="14">
        <v>3.6</v>
      </c>
      <c r="M31" s="27">
        <f t="shared" si="4"/>
        <v>0</v>
      </c>
      <c r="N31" s="28">
        <f t="shared" si="5"/>
        <v>0</v>
      </c>
      <c r="O31" s="15">
        <v>3.1</v>
      </c>
      <c r="P31" s="14">
        <v>3.1</v>
      </c>
      <c r="Q31" s="27">
        <f t="shared" si="6"/>
        <v>0</v>
      </c>
      <c r="R31" s="28">
        <f t="shared" si="7"/>
        <v>0</v>
      </c>
    </row>
    <row r="32" spans="1:18" x14ac:dyDescent="0.3">
      <c r="A32" s="14">
        <v>355</v>
      </c>
      <c r="B32" s="20">
        <v>42376</v>
      </c>
      <c r="C32" s="15">
        <v>2</v>
      </c>
      <c r="D32" s="14">
        <v>2</v>
      </c>
      <c r="E32" s="27">
        <f t="shared" si="0"/>
        <v>0</v>
      </c>
      <c r="F32" s="28">
        <f t="shared" si="1"/>
        <v>0</v>
      </c>
      <c r="G32" s="15">
        <v>0.5</v>
      </c>
      <c r="H32" s="14">
        <v>0.5</v>
      </c>
      <c r="I32" s="27">
        <f t="shared" si="2"/>
        <v>0</v>
      </c>
      <c r="J32" s="28">
        <f t="shared" si="3"/>
        <v>0</v>
      </c>
      <c r="K32" s="15">
        <v>7</v>
      </c>
      <c r="L32" s="14">
        <v>7</v>
      </c>
      <c r="M32" s="27">
        <f t="shared" si="4"/>
        <v>0</v>
      </c>
      <c r="N32" s="28">
        <f t="shared" si="5"/>
        <v>0</v>
      </c>
      <c r="O32" s="15">
        <v>3.1</v>
      </c>
      <c r="P32" s="14">
        <v>3.1</v>
      </c>
      <c r="Q32" s="27">
        <f t="shared" si="6"/>
        <v>0</v>
      </c>
      <c r="R32" s="28">
        <f t="shared" si="7"/>
        <v>0</v>
      </c>
    </row>
    <row r="33" spans="1:18" x14ac:dyDescent="0.3">
      <c r="A33" s="14">
        <v>356</v>
      </c>
      <c r="B33" s="20">
        <v>42376</v>
      </c>
      <c r="C33" s="15">
        <v>2</v>
      </c>
      <c r="D33" s="14">
        <v>1.7</v>
      </c>
      <c r="E33" s="27">
        <f t="shared" si="0"/>
        <v>0.30000000000000004</v>
      </c>
      <c r="F33" s="28">
        <f t="shared" si="1"/>
        <v>15.000000000000002</v>
      </c>
      <c r="G33" s="15">
        <v>0.5</v>
      </c>
      <c r="H33" s="14">
        <v>0.5</v>
      </c>
      <c r="I33" s="27">
        <f t="shared" si="2"/>
        <v>0</v>
      </c>
      <c r="J33" s="28">
        <f t="shared" si="3"/>
        <v>0</v>
      </c>
      <c r="K33" s="15">
        <v>7</v>
      </c>
      <c r="L33" s="14">
        <v>7</v>
      </c>
      <c r="M33" s="27">
        <f t="shared" si="4"/>
        <v>0</v>
      </c>
      <c r="N33" s="28">
        <f t="shared" si="5"/>
        <v>0</v>
      </c>
      <c r="O33" s="15">
        <v>3.1</v>
      </c>
      <c r="P33" s="14">
        <v>3.1</v>
      </c>
      <c r="Q33" s="27">
        <f t="shared" si="6"/>
        <v>0</v>
      </c>
      <c r="R33" s="28">
        <f t="shared" si="7"/>
        <v>0</v>
      </c>
    </row>
    <row r="34" spans="1:18" x14ac:dyDescent="0.3">
      <c r="A34" s="14">
        <v>357</v>
      </c>
      <c r="B34" s="20">
        <v>42376</v>
      </c>
      <c r="C34" s="15">
        <v>0.7</v>
      </c>
      <c r="D34" s="14">
        <v>0.7</v>
      </c>
      <c r="E34" s="27">
        <f t="shared" si="0"/>
        <v>0</v>
      </c>
      <c r="F34" s="28">
        <f t="shared" si="1"/>
        <v>0</v>
      </c>
      <c r="G34" s="15">
        <v>0.7</v>
      </c>
      <c r="H34" s="14">
        <v>0.7</v>
      </c>
      <c r="I34" s="27">
        <f t="shared" si="2"/>
        <v>0</v>
      </c>
      <c r="J34" s="28">
        <f t="shared" si="3"/>
        <v>0</v>
      </c>
      <c r="K34" s="15">
        <v>3.2</v>
      </c>
      <c r="L34" s="14">
        <v>3.2</v>
      </c>
      <c r="M34" s="27">
        <f t="shared" si="4"/>
        <v>0</v>
      </c>
      <c r="N34" s="28">
        <f t="shared" si="5"/>
        <v>0</v>
      </c>
      <c r="O34" s="15">
        <v>0.7</v>
      </c>
      <c r="P34" s="14">
        <v>0.7</v>
      </c>
      <c r="Q34" s="27">
        <f t="shared" si="6"/>
        <v>0</v>
      </c>
      <c r="R34" s="28">
        <f t="shared" si="7"/>
        <v>0</v>
      </c>
    </row>
    <row r="35" spans="1:18" x14ac:dyDescent="0.3">
      <c r="A35" s="14">
        <v>358</v>
      </c>
      <c r="B35" s="20">
        <v>42376</v>
      </c>
      <c r="C35" s="15">
        <v>0.6</v>
      </c>
      <c r="D35" s="14">
        <v>0.6</v>
      </c>
      <c r="E35" s="27">
        <f t="shared" si="0"/>
        <v>0</v>
      </c>
      <c r="F35" s="28">
        <f t="shared" si="1"/>
        <v>0</v>
      </c>
      <c r="G35" s="15">
        <v>0.5</v>
      </c>
      <c r="H35" s="14">
        <v>0.5</v>
      </c>
      <c r="I35" s="27">
        <f t="shared" si="2"/>
        <v>0</v>
      </c>
      <c r="J35" s="28">
        <f t="shared" si="3"/>
        <v>0</v>
      </c>
      <c r="K35" s="15">
        <v>3.4</v>
      </c>
      <c r="L35" s="14">
        <v>3.4</v>
      </c>
      <c r="M35" s="27">
        <f t="shared" si="4"/>
        <v>0</v>
      </c>
      <c r="N35" s="28">
        <f t="shared" si="5"/>
        <v>0</v>
      </c>
      <c r="O35" s="15">
        <v>3.8</v>
      </c>
      <c r="P35" s="14">
        <v>3.7</v>
      </c>
      <c r="Q35" s="27">
        <f t="shared" si="6"/>
        <v>9.9999999999999645E-2</v>
      </c>
      <c r="R35" s="28">
        <f t="shared" si="7"/>
        <v>2.6315789473684119</v>
      </c>
    </row>
    <row r="36" spans="1:18" x14ac:dyDescent="0.3">
      <c r="A36" s="14">
        <v>359</v>
      </c>
      <c r="B36" s="20">
        <v>42376</v>
      </c>
      <c r="C36" s="15">
        <v>0.7</v>
      </c>
      <c r="D36" s="14">
        <v>0.5</v>
      </c>
      <c r="E36" s="27">
        <f t="shared" si="0"/>
        <v>0.19999999999999996</v>
      </c>
      <c r="F36" s="28">
        <f t="shared" si="1"/>
        <v>28.571428571428566</v>
      </c>
      <c r="G36" s="15">
        <v>0.7</v>
      </c>
      <c r="H36" s="14">
        <v>0.7</v>
      </c>
      <c r="I36" s="27">
        <f t="shared" si="2"/>
        <v>0</v>
      </c>
      <c r="J36" s="28">
        <f t="shared" si="3"/>
        <v>0</v>
      </c>
      <c r="K36" s="15">
        <v>3.2</v>
      </c>
      <c r="L36" s="14">
        <v>3.2</v>
      </c>
      <c r="M36" s="27">
        <f t="shared" si="4"/>
        <v>0</v>
      </c>
      <c r="N36" s="28">
        <f t="shared" si="5"/>
        <v>0</v>
      </c>
      <c r="O36" s="15">
        <v>0.7</v>
      </c>
      <c r="P36" s="14">
        <v>0.6</v>
      </c>
      <c r="Q36" s="27">
        <f t="shared" si="6"/>
        <v>9.9999999999999978E-2</v>
      </c>
      <c r="R36" s="28">
        <f t="shared" si="7"/>
        <v>14.285714285714283</v>
      </c>
    </row>
    <row r="37" spans="1:18" s="2" customFormat="1" x14ac:dyDescent="0.3">
      <c r="A37" s="51" t="s">
        <v>7</v>
      </c>
      <c r="B37" s="52"/>
      <c r="C37" s="53"/>
      <c r="D37" s="51"/>
      <c r="E37" s="51"/>
      <c r="F37" s="54"/>
      <c r="G37" s="53"/>
      <c r="H37" s="51"/>
      <c r="I37" s="51"/>
      <c r="J37" s="54"/>
      <c r="K37" s="53"/>
      <c r="L37" s="51"/>
      <c r="M37" s="51"/>
      <c r="N37" s="54"/>
      <c r="O37" s="53"/>
      <c r="P37" s="51"/>
      <c r="Q37" s="51"/>
      <c r="R37" s="54"/>
    </row>
    <row r="38" spans="1:18" x14ac:dyDescent="0.3">
      <c r="A38" s="3" t="s">
        <v>8</v>
      </c>
      <c r="B38" s="3"/>
      <c r="C38" s="37">
        <f>AVERAGE(C3:C37)</f>
        <v>1.4529411764705884</v>
      </c>
      <c r="D38" s="37">
        <f t="shared" ref="D38:R38" si="8">AVERAGE(D3:D37)</f>
        <v>1.4029411764705884</v>
      </c>
      <c r="E38" s="37">
        <f t="shared" si="8"/>
        <v>4.9999999999999989E-2</v>
      </c>
      <c r="F38" s="38">
        <f t="shared" si="8"/>
        <v>3.6153602989302787</v>
      </c>
      <c r="G38" s="37">
        <f t="shared" si="8"/>
        <v>1.082352941176471</v>
      </c>
      <c r="H38" s="37">
        <f t="shared" si="8"/>
        <v>1.0705882352941181</v>
      </c>
      <c r="I38" s="37">
        <f t="shared" si="8"/>
        <v>1.1764705882352932E-2</v>
      </c>
      <c r="J38" s="58">
        <f t="shared" si="8"/>
        <v>0.88235294117647001</v>
      </c>
      <c r="K38" s="37">
        <f t="shared" si="8"/>
        <v>3.5441176470588238</v>
      </c>
      <c r="L38" s="37">
        <f t="shared" si="8"/>
        <v>3.5294117647058827</v>
      </c>
      <c r="M38" s="37">
        <f t="shared" si="8"/>
        <v>1.4705882352941138E-2</v>
      </c>
      <c r="N38" s="40">
        <f t="shared" si="8"/>
        <v>0.23010316473641695</v>
      </c>
      <c r="O38" s="37">
        <f t="shared" si="8"/>
        <v>2.5323529411764705</v>
      </c>
      <c r="P38" s="37">
        <f t="shared" si="8"/>
        <v>2.5117647058823525</v>
      </c>
      <c r="Q38" s="37">
        <f t="shared" si="8"/>
        <v>2.0588235294117622E-2</v>
      </c>
      <c r="R38" s="49">
        <f t="shared" si="8"/>
        <v>0.96045054848610145</v>
      </c>
    </row>
    <row r="39" spans="1:18" x14ac:dyDescent="0.3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J12" sqref="J12"/>
    </sheetView>
  </sheetViews>
  <sheetFormatPr defaultRowHeight="14.4" x14ac:dyDescent="0.3"/>
  <sheetData>
    <row r="2" spans="1:5" x14ac:dyDescent="0.3">
      <c r="A2" s="59" t="s">
        <v>15</v>
      </c>
      <c r="B2" s="59" t="s">
        <v>16</v>
      </c>
      <c r="C2" s="59" t="s">
        <v>13</v>
      </c>
      <c r="D2" s="59" t="s">
        <v>14</v>
      </c>
      <c r="E2" s="59" t="s">
        <v>8</v>
      </c>
    </row>
    <row r="3" spans="1:5" x14ac:dyDescent="0.3">
      <c r="A3" s="60" t="s">
        <v>2</v>
      </c>
      <c r="B3" s="60">
        <v>5.7</v>
      </c>
      <c r="C3" s="60">
        <v>1.5</v>
      </c>
      <c r="D3" s="60">
        <v>3.6</v>
      </c>
      <c r="E3" s="61">
        <f>AVERAGE(B3:D3)</f>
        <v>3.6</v>
      </c>
    </row>
    <row r="4" spans="1:5" x14ac:dyDescent="0.3">
      <c r="A4" s="62" t="s">
        <v>9</v>
      </c>
      <c r="B4" s="62">
        <v>15.9</v>
      </c>
      <c r="C4" s="62">
        <v>6.8</v>
      </c>
      <c r="D4" s="62">
        <v>0.9</v>
      </c>
      <c r="E4" s="63">
        <f t="shared" ref="E4:E6" si="0">AVERAGE(B4:D4)</f>
        <v>7.8666666666666663</v>
      </c>
    </row>
    <row r="5" spans="1:5" x14ac:dyDescent="0.3">
      <c r="A5" s="64" t="s">
        <v>10</v>
      </c>
      <c r="B5" s="64">
        <v>0.1</v>
      </c>
      <c r="C5" s="64">
        <v>0.5</v>
      </c>
      <c r="D5" s="64">
        <v>0.2</v>
      </c>
      <c r="E5" s="65">
        <f t="shared" si="0"/>
        <v>0.26666666666666666</v>
      </c>
    </row>
    <row r="6" spans="1:5" x14ac:dyDescent="0.3">
      <c r="A6" s="66" t="s">
        <v>11</v>
      </c>
      <c r="B6" s="66">
        <v>0.1</v>
      </c>
      <c r="C6" s="66">
        <v>1.9</v>
      </c>
      <c r="D6" s="66">
        <v>1</v>
      </c>
      <c r="E6" s="67">
        <f t="shared" si="0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Trial 1</vt:lpstr>
      <vt:lpstr>Trial 2</vt:lpstr>
      <vt:lpstr>Trial 3</vt:lpstr>
      <vt:lpstr>Food Totals</vt:lpstr>
      <vt:lpstr>Sheet2</vt:lpstr>
    </vt:vector>
  </TitlesOfParts>
  <Company>SLCSB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its</cp:lastModifiedBy>
  <dcterms:created xsi:type="dcterms:W3CDTF">2015-12-15T18:00:40Z</dcterms:created>
  <dcterms:modified xsi:type="dcterms:W3CDTF">2016-01-19T19:32:04Z</dcterms:modified>
</cp:coreProperties>
</file>